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_dan" sheetId="1" state="visible" r:id="rId1"/>
    <sheet name="Master_Data" sheetId="2" state="visible" r:id="rId2"/>
    <sheet name="Nhap_lieu" sheetId="3" state="visible" r:id="rId3"/>
    <sheet name="Theo_doi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BỘ CÔNG CỤ THEO DÕI VÀ CẢNH BÁO MỐC TIẾN ĐỘ</t>
        </is>
      </c>
    </row>
    <row r="2">
      <c r="A2" t="inlineStr">
        <is>
          <t>Nhóm vấn đề 05 — Mốc tiến độ vận chuyển được cập nhật muộn (Logistics/Forwarder)</t>
        </is>
      </c>
    </row>
    <row r="4">
      <c r="A4" s="2" t="inlineStr">
        <is>
          <t>Cách dùng file này</t>
        </is>
      </c>
    </row>
    <row r="5">
      <c r="A5" t="inlineStr">
        <is>
          <t>1. Sheet Master_Data</t>
        </is>
      </c>
      <c r="B5" t="inlineStr">
        <is>
          <t>Bảng mốc kế hoạch và thực tế theo lô hàng, tự tính sai lệch.</t>
        </is>
      </c>
    </row>
    <row r="6">
      <c r="A6" t="inlineStr">
        <is>
          <t>2. Sheet Nhap_lieu</t>
        </is>
      </c>
      <c r="B6" t="inlineStr">
        <is>
          <t>Nhật ký sai lệch mốc và nguyên nhân.</t>
        </is>
      </c>
    </row>
    <row r="7">
      <c r="A7" t="inlineStr">
        <is>
          <t>3. Sheet Theo_doi</t>
        </is>
      </c>
      <c r="B7" t="inlineStr">
        <is>
          <t>Checklist xác minh và thông báo khi có sai lệch.</t>
        </is>
      </c>
    </row>
    <row r="8">
      <c r="A8" t="inlineStr">
        <is>
          <t>4. Sheet Dashboard</t>
        </is>
      </c>
      <c r="B8" t="inlineStr">
        <is>
          <t>Tuân thủ SLA tự tính từ 3 sheet trên.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0" customWidth="1" min="2" max="2"/>
    <col width="16" customWidth="1" min="3" max="3"/>
    <col width="16" customWidth="1" min="4" max="4"/>
    <col width="14" customWidth="1" min="5" max="5"/>
    <col width="20" customWidth="1" min="6" max="6"/>
  </cols>
  <sheetData>
    <row r="1">
      <c r="A1" s="3" t="inlineStr">
        <is>
          <t>Mã lô hàng</t>
        </is>
      </c>
      <c r="B1" s="3" t="inlineStr">
        <is>
          <t>Mốc</t>
        </is>
      </c>
      <c r="C1" s="3" t="inlineStr">
        <is>
          <t>Ngày kế hoạch</t>
        </is>
      </c>
      <c r="D1" s="3" t="inlineStr">
        <is>
          <t>Ngày thực tế</t>
        </is>
      </c>
      <c r="E1" s="3" t="inlineStr">
        <is>
          <t>Sai lệch (ngày)</t>
        </is>
      </c>
      <c r="F1" s="3" t="inlineStr">
        <is>
          <t>Đã thông báo khách?</t>
        </is>
      </c>
    </row>
    <row r="2">
      <c r="A2" s="4" t="inlineStr">
        <is>
          <t>LH-2026-0567</t>
        </is>
      </c>
      <c r="B2" s="4" t="inlineStr">
        <is>
          <t>Thông quan nhập</t>
        </is>
      </c>
      <c r="C2" s="4" t="inlineStr">
        <is>
          <t>12/07/2026</t>
        </is>
      </c>
      <c r="D2" s="4" t="inlineStr">
        <is>
          <t>13/07/2026</t>
        </is>
      </c>
      <c r="E2" s="4">
        <f>IFERROR(D2-C2,"")</f>
        <v/>
      </c>
      <c r="F2" s="4" t="inlineStr">
        <is>
          <t>Có</t>
        </is>
      </c>
    </row>
    <row r="3">
      <c r="E3">
        <f>IFERROR(D3-C3,"")</f>
        <v/>
      </c>
    </row>
    <row r="4">
      <c r="E4">
        <f>IFERROR(D4-C4,"")</f>
        <v/>
      </c>
    </row>
    <row r="5">
      <c r="E5">
        <f>IFERROR(D5-C5,"")</f>
        <v/>
      </c>
    </row>
    <row r="6">
      <c r="E6">
        <f>IFERROR(D6-C6,"")</f>
        <v/>
      </c>
    </row>
    <row r="7">
      <c r="E7">
        <f>IFERROR(D7-C7,"")</f>
        <v/>
      </c>
    </row>
    <row r="8">
      <c r="E8">
        <f>IFERROR(D8-C8,"")</f>
        <v/>
      </c>
    </row>
    <row r="9">
      <c r="E9">
        <f>IFERROR(D9-C9,"")</f>
        <v/>
      </c>
    </row>
    <row r="10">
      <c r="E10">
        <f>IFERROR(D10-C10,"")</f>
        <v/>
      </c>
    </row>
    <row r="11">
      <c r="E11">
        <f>IFERROR(D11-C11,"")</f>
        <v/>
      </c>
    </row>
    <row r="12">
      <c r="E12">
        <f>IFERROR(D12-C12,"")</f>
        <v/>
      </c>
    </row>
    <row r="13">
      <c r="E13">
        <f>IFERROR(D13-C13,"")</f>
        <v/>
      </c>
    </row>
    <row r="14">
      <c r="E14">
        <f>IFERROR(D14-C14,"")</f>
        <v/>
      </c>
    </row>
    <row r="15">
      <c r="E15">
        <f>IFERROR(D15-C15,"")</f>
        <v/>
      </c>
    </row>
    <row r="16">
      <c r="E16">
        <f>IFERROR(D16-C16,"")</f>
        <v/>
      </c>
    </row>
    <row r="17">
      <c r="E17">
        <f>IFERROR(D17-C17,"")</f>
        <v/>
      </c>
    </row>
    <row r="18">
      <c r="E18">
        <f>IFERROR(D18-C18,"")</f>
        <v/>
      </c>
    </row>
    <row r="19">
      <c r="E19">
        <f>IFERROR(D19-C19,"")</f>
        <v/>
      </c>
    </row>
    <row r="20">
      <c r="E20">
        <f>IFERROR(D20-C20,"")</f>
        <v/>
      </c>
    </row>
    <row r="21">
      <c r="E21">
        <f>IFERROR(D21-C21,"")</f>
        <v/>
      </c>
    </row>
    <row r="22">
      <c r="E22">
        <f>IFERROR(D22-C22,"")</f>
        <v/>
      </c>
    </row>
    <row r="23">
      <c r="E23">
        <f>IFERROR(D23-C23,"")</f>
        <v/>
      </c>
    </row>
    <row r="24">
      <c r="E24">
        <f>IFERROR(D24-C24,"")</f>
        <v/>
      </c>
    </row>
    <row r="25">
      <c r="E25">
        <f>IFERROR(D25-C25,"")</f>
        <v/>
      </c>
    </row>
    <row r="26">
      <c r="E26">
        <f>IFERROR(D26-C26,"")</f>
        <v/>
      </c>
    </row>
    <row r="27">
      <c r="E27">
        <f>IFERROR(D27-C27,"")</f>
        <v/>
      </c>
    </row>
    <row r="28">
      <c r="E28">
        <f>IFERROR(D28-C28,"")</f>
        <v/>
      </c>
    </row>
    <row r="29">
      <c r="E29">
        <f>IFERROR(D29-C29,"")</f>
        <v/>
      </c>
    </row>
    <row r="30">
      <c r="E30">
        <f>IFERROR(D30-C30,"")</f>
        <v/>
      </c>
    </row>
    <row r="31">
      <c r="E31">
        <f>IFERROR(D31-C31,"")</f>
        <v/>
      </c>
    </row>
    <row r="32">
      <c r="E32">
        <f>IFERROR(D32-C32,"")</f>
        <v/>
      </c>
    </row>
    <row r="33">
      <c r="E33">
        <f>IFERROR(D33-C33,"")</f>
        <v/>
      </c>
    </row>
    <row r="34">
      <c r="E34">
        <f>IFERROR(D34-C34,"")</f>
        <v/>
      </c>
    </row>
    <row r="35">
      <c r="E35">
        <f>IFERROR(D35-C35,"")</f>
        <v/>
      </c>
    </row>
    <row r="36">
      <c r="E36">
        <f>IFERROR(D36-C36,"")</f>
        <v/>
      </c>
    </row>
    <row r="37">
      <c r="E37">
        <f>IFERROR(D37-C37,"")</f>
        <v/>
      </c>
    </row>
    <row r="38">
      <c r="E38">
        <f>IFERROR(D38-C38,"")</f>
        <v/>
      </c>
    </row>
    <row r="39">
      <c r="E39">
        <f>IFERROR(D39-C39,"")</f>
        <v/>
      </c>
    </row>
    <row r="40">
      <c r="E40">
        <f>IFERROR(D40-C40,"")</f>
        <v/>
      </c>
    </row>
    <row r="41">
      <c r="E41">
        <f>IFERROR(D41-C41,"")</f>
        <v/>
      </c>
    </row>
    <row r="42">
      <c r="E42">
        <f>IFERROR(D42-C42,"")</f>
        <v/>
      </c>
    </row>
    <row r="43">
      <c r="E43">
        <f>IFERROR(D43-C43,"")</f>
        <v/>
      </c>
    </row>
    <row r="44">
      <c r="E44">
        <f>IFERROR(D44-C44,"")</f>
        <v/>
      </c>
    </row>
    <row r="45">
      <c r="E45">
        <f>IFERROR(D45-C45,"")</f>
        <v/>
      </c>
    </row>
    <row r="46">
      <c r="E46">
        <f>IFERROR(D46-C46,"")</f>
        <v/>
      </c>
    </row>
    <row r="47">
      <c r="E47">
        <f>IFERROR(D47-C47,"")</f>
        <v/>
      </c>
    </row>
    <row r="48">
      <c r="E48">
        <f>IFERROR(D48-C48,"")</f>
        <v/>
      </c>
    </row>
    <row r="49">
      <c r="E49">
        <f>IFERROR(D49-C49,"")</f>
        <v/>
      </c>
    </row>
    <row r="50">
      <c r="E50">
        <f>IFERROR(D50-C50,"")</f>
        <v/>
      </c>
    </row>
    <row r="51">
      <c r="E51">
        <f>IFERROR(D51-C51,"")</f>
        <v/>
      </c>
    </row>
    <row r="52">
      <c r="E52">
        <f>IFERROR(D52-C52,"")</f>
        <v/>
      </c>
    </row>
    <row r="53">
      <c r="E53">
        <f>IFERROR(D53-C53,"")</f>
        <v/>
      </c>
    </row>
    <row r="54">
      <c r="E54">
        <f>IFERROR(D54-C54,"")</f>
        <v/>
      </c>
    </row>
    <row r="55">
      <c r="E55">
        <f>IFERROR(D55-C55,"")</f>
        <v/>
      </c>
    </row>
    <row r="56">
      <c r="E56">
        <f>IFERROR(D56-C56,"")</f>
        <v/>
      </c>
    </row>
    <row r="57">
      <c r="E57">
        <f>IFERROR(D57-C57,"")</f>
        <v/>
      </c>
    </row>
    <row r="58">
      <c r="E58">
        <f>IFERROR(D58-C58,"")</f>
        <v/>
      </c>
    </row>
    <row r="59">
      <c r="E59">
        <f>IFERROR(D59-C59,"")</f>
        <v/>
      </c>
    </row>
    <row r="60">
      <c r="E60">
        <f>IFERROR(D60-C60,"")</f>
        <v/>
      </c>
    </row>
    <row r="61">
      <c r="E61">
        <f>IFERROR(D61-C61,"")</f>
        <v/>
      </c>
    </row>
    <row r="62">
      <c r="E62">
        <f>IFERROR(D62-C62,"")</f>
        <v/>
      </c>
    </row>
    <row r="63">
      <c r="E63">
        <f>IFERROR(D63-C63,"")</f>
        <v/>
      </c>
    </row>
    <row r="64">
      <c r="E64">
        <f>IFERROR(D64-C64,"")</f>
        <v/>
      </c>
    </row>
    <row r="65">
      <c r="E65">
        <f>IFERROR(D65-C65,"")</f>
        <v/>
      </c>
    </row>
    <row r="66">
      <c r="E66">
        <f>IFERROR(D66-C66,"")</f>
        <v/>
      </c>
    </row>
    <row r="67">
      <c r="E67">
        <f>IFERROR(D67-C67,"")</f>
        <v/>
      </c>
    </row>
    <row r="68">
      <c r="E68">
        <f>IFERROR(D68-C68,"")</f>
        <v/>
      </c>
    </row>
    <row r="69">
      <c r="E69">
        <f>IFERROR(D69-C69,"")</f>
        <v/>
      </c>
    </row>
    <row r="70">
      <c r="E70">
        <f>IFERROR(D70-C70,"")</f>
        <v/>
      </c>
    </row>
    <row r="71">
      <c r="E71">
        <f>IFERROR(D71-C71,"")</f>
        <v/>
      </c>
    </row>
    <row r="72">
      <c r="E72">
        <f>IFERROR(D72-C72,"")</f>
        <v/>
      </c>
    </row>
    <row r="73">
      <c r="E73">
        <f>IFERROR(D73-C73,"")</f>
        <v/>
      </c>
    </row>
    <row r="74">
      <c r="E74">
        <f>IFERROR(D74-C74,"")</f>
        <v/>
      </c>
    </row>
    <row r="75">
      <c r="E75">
        <f>IFERROR(D75-C75,"")</f>
        <v/>
      </c>
    </row>
    <row r="76">
      <c r="E76">
        <f>IFERROR(D76-C76,"")</f>
        <v/>
      </c>
    </row>
    <row r="77">
      <c r="E77">
        <f>IFERROR(D77-C77,"")</f>
        <v/>
      </c>
    </row>
    <row r="78">
      <c r="E78">
        <f>IFERROR(D78-C78,"")</f>
        <v/>
      </c>
    </row>
    <row r="79">
      <c r="E79">
        <f>IFERROR(D79-C79,"")</f>
        <v/>
      </c>
    </row>
    <row r="80">
      <c r="E80">
        <f>IFERROR(D80-C80,"")</f>
        <v/>
      </c>
    </row>
    <row r="81">
      <c r="E81">
        <f>IFERROR(D81-C81,"")</f>
        <v/>
      </c>
    </row>
    <row r="82">
      <c r="E82">
        <f>IFERROR(D82-C82,"")</f>
        <v/>
      </c>
    </row>
    <row r="83">
      <c r="E83">
        <f>IFERROR(D83-C83,"")</f>
        <v/>
      </c>
    </row>
    <row r="84">
      <c r="E84">
        <f>IFERROR(D84-C84,"")</f>
        <v/>
      </c>
    </row>
    <row r="85">
      <c r="E85">
        <f>IFERROR(D85-C85,"")</f>
        <v/>
      </c>
    </row>
    <row r="86">
      <c r="E86">
        <f>IFERROR(D86-C86,"")</f>
        <v/>
      </c>
    </row>
    <row r="87">
      <c r="E87">
        <f>IFERROR(D87-C87,"")</f>
        <v/>
      </c>
    </row>
    <row r="88">
      <c r="E88">
        <f>IFERROR(D88-C88,"")</f>
        <v/>
      </c>
    </row>
    <row r="89">
      <c r="E89">
        <f>IFERROR(D89-C89,"")</f>
        <v/>
      </c>
    </row>
    <row r="90">
      <c r="E90">
        <f>IFERROR(D90-C90,"")</f>
        <v/>
      </c>
    </row>
    <row r="91">
      <c r="E91">
        <f>IFERROR(D91-C91,"")</f>
        <v/>
      </c>
    </row>
    <row r="92">
      <c r="E92">
        <f>IFERROR(D92-C92,"")</f>
        <v/>
      </c>
    </row>
    <row r="93">
      <c r="E93">
        <f>IFERROR(D93-C93,"")</f>
        <v/>
      </c>
    </row>
    <row r="94">
      <c r="E94">
        <f>IFERROR(D94-C94,"")</f>
        <v/>
      </c>
    </row>
    <row r="95">
      <c r="E95">
        <f>IFERROR(D95-C95,"")</f>
        <v/>
      </c>
    </row>
    <row r="96">
      <c r="E96">
        <f>IFERROR(D96-C96,"")</f>
        <v/>
      </c>
    </row>
    <row r="97">
      <c r="E97">
        <f>IFERROR(D97-C97,"")</f>
        <v/>
      </c>
    </row>
    <row r="98">
      <c r="E98">
        <f>IFERROR(D98-C98,"")</f>
        <v/>
      </c>
    </row>
    <row r="99">
      <c r="E99">
        <f>IFERROR(D99-C99,"")</f>
        <v/>
      </c>
    </row>
    <row r="100">
      <c r="E100">
        <f>IFERROR(D100-C100,"")</f>
        <v/>
      </c>
    </row>
    <row r="101">
      <c r="E101">
        <f>IFERROR(D101-C101,"")</f>
        <v/>
      </c>
    </row>
    <row r="102">
      <c r="E102">
        <f>IFERROR(D102-C102,"")</f>
        <v/>
      </c>
    </row>
  </sheetData>
  <dataValidations count="2">
    <dataValidation sqref="B2:B103" showDropDown="0" showInputMessage="0" showErrorMessage="0" allowBlank="1" type="list">
      <formula1>"ETD,ETA,Thông quan xuất,Thông quan nhập,Giao hàng cuối"</formula1>
    </dataValidation>
    <dataValidation sqref="F2:F103" showDropDown="0" showInputMessage="0" showErrorMessage="0" allowBlank="1" type="list">
      <formula1>"Có,Không,Không áp dụng"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8" customWidth="1" min="2" max="2"/>
    <col width="14" customWidth="1" min="3" max="3"/>
    <col width="18" customWidth="1" min="4" max="4"/>
    <col width="18" customWidth="1" min="5" max="5"/>
    <col width="20" customWidth="1" min="6" max="6"/>
  </cols>
  <sheetData>
    <row r="1">
      <c r="A1" s="5" t="inlineStr">
        <is>
          <t>NHẬT KÝ SAI LỆCH MỐC VÀ NGUYÊN NHÂN</t>
        </is>
      </c>
    </row>
    <row r="2">
      <c r="A2" s="3" t="inlineStr">
        <is>
          <t>Mã lô hàng</t>
        </is>
      </c>
      <c r="B2" s="3" t="inlineStr">
        <is>
          <t>Mốc bị sai lệch</t>
        </is>
      </c>
      <c r="C2" s="3" t="inlineStr">
        <is>
          <t>Số ngày trễ</t>
        </is>
      </c>
      <c r="D2" s="3" t="inlineStr">
        <is>
          <t>Nguyên nhân</t>
        </is>
      </c>
      <c r="E2" s="3" t="inlineStr">
        <is>
          <t>Đã thông báo khách?</t>
        </is>
      </c>
      <c r="F2" s="3" t="inlineStr">
        <is>
          <t>Thời gian thông báo</t>
        </is>
      </c>
    </row>
    <row r="3">
      <c r="A3" s="4" t="inlineStr">
        <is>
          <t>LH-2026-0567</t>
        </is>
      </c>
      <c r="B3" s="4" t="inlineStr">
        <is>
          <t>Thông quan nhập</t>
        </is>
      </c>
      <c r="C3" s="4" t="n">
        <v>1</v>
      </c>
      <c r="D3" s="4" t="inlineStr">
        <is>
          <t>Đối tác chậm</t>
        </is>
      </c>
      <c r="E3" s="4" t="inlineStr">
        <is>
          <t>Có</t>
        </is>
      </c>
      <c r="F3" s="4" t="inlineStr">
        <is>
          <t>13/07/2026 10:00</t>
        </is>
      </c>
    </row>
  </sheetData>
  <dataValidations count="2">
    <dataValidation sqref="D3:D68" showDropDown="0" showInputMessage="0" showErrorMessage="0" allowBlank="1" type="list">
      <formula1>"Đối tác chậm,Thời tiết,Thiếu chứng từ,Khác"</formula1>
    </dataValidation>
    <dataValidation sqref="E3:E68" showDropDown="0" showInputMessage="0" showErrorMessage="0" allowBlank="1" type="list">
      <formula1>"Có,Không"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20" customWidth="1" min="3" max="3"/>
    <col width="22" customWidth="1" min="4" max="4"/>
    <col width="12" customWidth="1" min="5" max="5"/>
  </cols>
  <sheetData>
    <row r="1">
      <c r="A1" s="5" t="inlineStr">
        <is>
          <t>CHECKLIST XÁC MINH VÀ THÔNG BÁO SAI LỆCH</t>
        </is>
      </c>
    </row>
    <row r="2">
      <c r="A2" s="3" t="inlineStr">
        <is>
          <t>Mã lô hàng</t>
        </is>
      </c>
      <c r="B2" s="3" t="inlineStr">
        <is>
          <t>Đã xác minh nguyên nhân?</t>
        </is>
      </c>
      <c r="C2" s="3" t="inlineStr">
        <is>
          <t>Đã ước tính ảnh hưởng?</t>
        </is>
      </c>
      <c r="D2" s="3" t="inlineStr">
        <is>
          <t>Đã thông báo trong 4 giờ?</t>
        </is>
      </c>
      <c r="E2" s="3" t="inlineStr">
        <is>
          <t>Kết luận</t>
        </is>
      </c>
    </row>
    <row r="3">
      <c r="A3" s="4" t="inlineStr">
        <is>
          <t>LH-2026-0567</t>
        </is>
      </c>
      <c r="B3" s="4" t="inlineStr">
        <is>
          <t>Có</t>
        </is>
      </c>
      <c r="C3" s="4" t="inlineStr">
        <is>
          <t>Có</t>
        </is>
      </c>
      <c r="D3" s="4" t="inlineStr">
        <is>
          <t>Có</t>
        </is>
      </c>
      <c r="E3" s="4" t="inlineStr">
        <is>
          <t>Đạt</t>
        </is>
      </c>
    </row>
  </sheetData>
  <dataValidations count="1">
    <dataValidation sqref="B3:D33" showDropDown="0" showInputMessage="0" showErrorMessage="0" allowBlank="1" type="list">
      <formula1>"Có,Không"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44" customWidth="1" min="1" max="1"/>
    <col width="22" customWidth="1" min="2" max="2"/>
  </cols>
  <sheetData>
    <row r="1">
      <c r="A1" s="1" t="inlineStr">
        <is>
          <t>DASHBOARD TUÂN THỦ SLA THEO TIẾN ĐỘ</t>
        </is>
      </c>
    </row>
    <row r="2">
      <c r="A2" t="inlineStr">
        <is>
          <t>Các chỉ số tự tính từ sheet Master_Data, Nhap_lieu, Theo_doi.</t>
        </is>
      </c>
    </row>
    <row r="4">
      <c r="A4" s="6" t="inlineStr">
        <is>
          <t>Tổng số mốc theo dõi</t>
        </is>
      </c>
      <c r="B4" s="7">
        <f>COUNTA(Master_Data!A2:A103)</f>
        <v/>
      </c>
    </row>
    <row r="5">
      <c r="A5" s="6" t="inlineStr">
        <is>
          <t>Số mốc có sai lệch</t>
        </is>
      </c>
      <c r="B5" s="7">
        <f>COUNTIF(Master_Data!E2:E103,"&gt;0")</f>
        <v/>
      </c>
    </row>
    <row r="6">
      <c r="A6" s="6" t="inlineStr">
        <is>
          <t>Tỷ lệ mốc đúng kế hoạch</t>
        </is>
      </c>
      <c r="B6" s="7">
        <f>IFERROR(1-COUNTIF(Master_Data!E2:E103,"&gt;0")/COUNTA(Master_Data!A2:A103),0)</f>
        <v/>
      </c>
    </row>
    <row r="7">
      <c r="A7" s="6" t="inlineStr">
        <is>
          <t>Số lô đã thông báo khách khi sai lệch</t>
        </is>
      </c>
      <c r="B7" s="7">
        <f>COUNTIF(Master_Data!F2:F103,"Có")</f>
        <v/>
      </c>
    </row>
    <row r="8">
      <c r="A8" s="6" t="inlineStr">
        <is>
          <t>Số checklist đạt</t>
        </is>
      </c>
      <c r="B8" s="7">
        <f>COUNTIF(Theo_doi!E3:E33,"Đạt")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2026-08-18T00:57:51Z</dcterms:created>
  <dcterms:modified xsi:type="dcterms:W3CDTF">2026-08-18T00:57:51Z</dcterms:modified>
</cp:coreProperties>
</file>