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GHI NHẬN CHI PHÍ DỰ KIẾN (ACCRUAL)</t>
        </is>
      </c>
    </row>
    <row r="2">
      <c r="A2" t="inlineStr">
        <is>
          <t>Nhóm vấn đề 04 — Chi phí mua chưa được ghi nhận dự kiến (Logistics/Forwarder)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giá tham khảo theo loại chi phí/tuyến.</t>
        </is>
      </c>
    </row>
    <row r="6">
      <c r="A6" t="inlineStr">
        <is>
          <t>2. Sheet Nhap_lieu</t>
        </is>
      </c>
      <c r="B6" t="inlineStr">
        <is>
          <t>Phiếu ghi nhận accrual theo lô hàng, tự tính chênh lệch.</t>
        </is>
      </c>
    </row>
    <row r="7">
      <c r="A7" t="inlineStr">
        <is>
          <t>3. Sheet Theo_doi</t>
        </is>
      </c>
      <c r="B7" t="inlineStr">
        <is>
          <t>Checklist ghi nhận accrual trước khi báo cáo lợi nhuận.</t>
        </is>
      </c>
    </row>
    <row r="8">
      <c r="A8" t="inlineStr">
        <is>
          <t>4. Sheet Dashboard</t>
        </is>
      </c>
      <c r="B8" t="inlineStr">
        <is>
          <t>Độ chính xác accrual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</cols>
  <sheetData>
    <row r="1">
      <c r="A1" s="3" t="inlineStr">
        <is>
          <t>Loại chi phí</t>
        </is>
      </c>
      <c r="B1" s="3" t="inlineStr">
        <is>
          <t>Tuyến/Cảng</t>
        </is>
      </c>
      <c r="C1" s="3" t="inlineStr">
        <is>
          <t>Mức giá tham khảo</t>
        </is>
      </c>
      <c r="D1" s="3" t="inlineStr">
        <is>
          <t>Cập nhật gần nhất</t>
        </is>
      </c>
      <c r="E1" s="3" t="inlineStr">
        <is>
          <t>Nguồn tham khảo</t>
        </is>
      </c>
    </row>
    <row r="2">
      <c r="A2" s="4" t="inlineStr">
        <is>
          <t>Phí đại lý</t>
        </is>
      </c>
      <c r="B2" s="4" t="inlineStr">
        <is>
          <t>Châu Âu</t>
        </is>
      </c>
      <c r="C2" s="4" t="n">
        <v>4500000</v>
      </c>
      <c r="D2" s="4" t="inlineStr">
        <is>
          <t>01/06/2026</t>
        </is>
      </c>
      <c r="E2" s="4" t="inlineStr">
        <is>
          <t>Lịch sử giao dịch</t>
        </is>
      </c>
    </row>
  </sheetData>
  <dataValidations count="1">
    <dataValidation sqref="A2:A33" showDropDown="0" showInputMessage="0" showErrorMessage="0" allowBlank="1" type="list">
      <formula1>"Local charge,Phí đại lý,Trucking,Hải quan"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8" customWidth="1" min="4" max="4"/>
    <col width="20" customWidth="1" min="5" max="5"/>
    <col width="14" customWidth="1" min="6" max="6"/>
    <col width="14" customWidth="1" min="7" max="7"/>
  </cols>
  <sheetData>
    <row r="1">
      <c r="A1" s="5" t="inlineStr">
        <is>
          <t>PHIẾU GHI NHẬN ACCRUAL THEO LÔ HÀNG</t>
        </is>
      </c>
    </row>
    <row r="2">
      <c r="A2" s="3" t="inlineStr">
        <is>
          <t>Mã lô hàng</t>
        </is>
      </c>
      <c r="B2" s="3" t="inlineStr">
        <is>
          <t>Loại chi phí</t>
        </is>
      </c>
      <c r="C2" s="3" t="inlineStr">
        <is>
          <t>Accrual ước tính</t>
        </is>
      </c>
      <c r="D2" s="3" t="inlineStr">
        <is>
          <t>Số hóa đơn thực tế</t>
        </is>
      </c>
      <c r="E2" s="3" t="inlineStr">
        <is>
          <t>Số tiền hóa đơn thực tế</t>
        </is>
      </c>
      <c r="F2" s="3" t="inlineStr">
        <is>
          <t>Chênh lệch</t>
        </is>
      </c>
      <c r="G2" s="3" t="inlineStr">
        <is>
          <t>Chênh lệch %</t>
        </is>
      </c>
    </row>
    <row r="3">
      <c r="A3" s="4" t="inlineStr">
        <is>
          <t>LH-2026-0567</t>
        </is>
      </c>
      <c r="B3" s="4" t="inlineStr">
        <is>
          <t>Phí đại lý</t>
        </is>
      </c>
      <c r="C3" s="4" t="n">
        <v>4500000</v>
      </c>
      <c r="D3" s="4" t="inlineStr">
        <is>
          <t>INV-88213</t>
        </is>
      </c>
      <c r="E3" s="4" t="n">
        <v>4800000</v>
      </c>
      <c r="F3" s="4">
        <f>IFERROR(E3-C3,"")</f>
        <v/>
      </c>
      <c r="G3" s="4">
        <f>IFERROR(F3/E3,"")</f>
        <v/>
      </c>
    </row>
    <row r="4">
      <c r="F4">
        <f>IFERROR(E4-C4,"")</f>
        <v/>
      </c>
      <c r="G4">
        <f>IFERROR(F4/E4,"")</f>
        <v/>
      </c>
    </row>
    <row r="5">
      <c r="F5">
        <f>IFERROR(E5-C5,"")</f>
        <v/>
      </c>
      <c r="G5">
        <f>IFERROR(F5/E5,"")</f>
        <v/>
      </c>
    </row>
    <row r="6">
      <c r="F6">
        <f>IFERROR(E6-C6,"")</f>
        <v/>
      </c>
      <c r="G6">
        <f>IFERROR(F6/E6,"")</f>
        <v/>
      </c>
    </row>
    <row r="7">
      <c r="F7">
        <f>IFERROR(E7-C7,"")</f>
        <v/>
      </c>
      <c r="G7">
        <f>IFERROR(F7/E7,"")</f>
        <v/>
      </c>
    </row>
    <row r="8">
      <c r="F8">
        <f>IFERROR(E8-C8,"")</f>
        <v/>
      </c>
      <c r="G8">
        <f>IFERROR(F8/E8,"")</f>
        <v/>
      </c>
    </row>
    <row r="9">
      <c r="F9">
        <f>IFERROR(E9-C9,"")</f>
        <v/>
      </c>
      <c r="G9">
        <f>IFERROR(F9/E9,"")</f>
        <v/>
      </c>
    </row>
    <row r="10">
      <c r="F10">
        <f>IFERROR(E10-C10,"")</f>
        <v/>
      </c>
      <c r="G10">
        <f>IFERROR(F10/E10,"")</f>
        <v/>
      </c>
    </row>
    <row r="11">
      <c r="F11">
        <f>IFERROR(E11-C11,"")</f>
        <v/>
      </c>
      <c r="G11">
        <f>IFERROR(F11/E11,"")</f>
        <v/>
      </c>
    </row>
    <row r="12">
      <c r="F12">
        <f>IFERROR(E12-C12,"")</f>
        <v/>
      </c>
      <c r="G12">
        <f>IFERROR(F12/E12,"")</f>
        <v/>
      </c>
    </row>
    <row r="13">
      <c r="F13">
        <f>IFERROR(E13-C13,"")</f>
        <v/>
      </c>
      <c r="G13">
        <f>IFERROR(F13/E13,"")</f>
        <v/>
      </c>
    </row>
    <row r="14">
      <c r="F14">
        <f>IFERROR(E14-C14,"")</f>
        <v/>
      </c>
      <c r="G14">
        <f>IFERROR(F14/E14,"")</f>
        <v/>
      </c>
    </row>
    <row r="15">
      <c r="F15">
        <f>IFERROR(E15-C15,"")</f>
        <v/>
      </c>
      <c r="G15">
        <f>IFERROR(F15/E15,"")</f>
        <v/>
      </c>
    </row>
    <row r="16">
      <c r="F16">
        <f>IFERROR(E16-C16,"")</f>
        <v/>
      </c>
      <c r="G16">
        <f>IFERROR(F16/E16,"")</f>
        <v/>
      </c>
    </row>
    <row r="17">
      <c r="F17">
        <f>IFERROR(E17-C17,"")</f>
        <v/>
      </c>
      <c r="G17">
        <f>IFERROR(F17/E17,"")</f>
        <v/>
      </c>
    </row>
    <row r="18">
      <c r="F18">
        <f>IFERROR(E18-C18,"")</f>
        <v/>
      </c>
      <c r="G18">
        <f>IFERROR(F18/E18,"")</f>
        <v/>
      </c>
    </row>
    <row r="19">
      <c r="F19">
        <f>IFERROR(E19-C19,"")</f>
        <v/>
      </c>
      <c r="G19">
        <f>IFERROR(F19/E19,"")</f>
        <v/>
      </c>
    </row>
    <row r="20">
      <c r="F20">
        <f>IFERROR(E20-C20,"")</f>
        <v/>
      </c>
      <c r="G20">
        <f>IFERROR(F20/E20,"")</f>
        <v/>
      </c>
    </row>
    <row r="21">
      <c r="F21">
        <f>IFERROR(E21-C21,"")</f>
        <v/>
      </c>
      <c r="G21">
        <f>IFERROR(F21/E21,"")</f>
        <v/>
      </c>
    </row>
    <row r="22">
      <c r="F22">
        <f>IFERROR(E22-C22,"")</f>
        <v/>
      </c>
      <c r="G22">
        <f>IFERROR(F22/E22,"")</f>
        <v/>
      </c>
    </row>
    <row r="23">
      <c r="F23">
        <f>IFERROR(E23-C23,"")</f>
        <v/>
      </c>
      <c r="G23">
        <f>IFERROR(F23/E23,"")</f>
        <v/>
      </c>
    </row>
    <row r="24">
      <c r="F24">
        <f>IFERROR(E24-C24,"")</f>
        <v/>
      </c>
      <c r="G24">
        <f>IFERROR(F24/E24,"")</f>
        <v/>
      </c>
    </row>
    <row r="25">
      <c r="F25">
        <f>IFERROR(E25-C25,"")</f>
        <v/>
      </c>
      <c r="G25">
        <f>IFERROR(F25/E25,"")</f>
        <v/>
      </c>
    </row>
    <row r="26">
      <c r="F26">
        <f>IFERROR(E26-C26,"")</f>
        <v/>
      </c>
      <c r="G26">
        <f>IFERROR(F26/E26,"")</f>
        <v/>
      </c>
    </row>
    <row r="27">
      <c r="F27">
        <f>IFERROR(E27-C27,"")</f>
        <v/>
      </c>
      <c r="G27">
        <f>IFERROR(F27/E27,"")</f>
        <v/>
      </c>
    </row>
    <row r="28">
      <c r="F28">
        <f>IFERROR(E28-C28,"")</f>
        <v/>
      </c>
      <c r="G28">
        <f>IFERROR(F28/E28,"")</f>
        <v/>
      </c>
    </row>
    <row r="29">
      <c r="F29">
        <f>IFERROR(E29-C29,"")</f>
        <v/>
      </c>
      <c r="G29">
        <f>IFERROR(F29/E29,"")</f>
        <v/>
      </c>
    </row>
    <row r="30">
      <c r="F30">
        <f>IFERROR(E30-C30,"")</f>
        <v/>
      </c>
      <c r="G30">
        <f>IFERROR(F30/E30,"")</f>
        <v/>
      </c>
    </row>
    <row r="31">
      <c r="F31">
        <f>IFERROR(E31-C31,"")</f>
        <v/>
      </c>
      <c r="G31">
        <f>IFERROR(F31/E31,"")</f>
        <v/>
      </c>
    </row>
    <row r="32">
      <c r="F32">
        <f>IFERROR(E32-C32,"")</f>
        <v/>
      </c>
      <c r="G32">
        <f>IFERROR(F32/E32,"")</f>
        <v/>
      </c>
    </row>
    <row r="33">
      <c r="F33">
        <f>IFERROR(E33-C33,"")</f>
        <v/>
      </c>
      <c r="G33">
        <f>IFERROR(F33/E33,"")</f>
        <v/>
      </c>
    </row>
    <row r="34">
      <c r="F34">
        <f>IFERROR(E34-C34,"")</f>
        <v/>
      </c>
      <c r="G34">
        <f>IFERROR(F34/E34,"")</f>
        <v/>
      </c>
    </row>
    <row r="35">
      <c r="F35">
        <f>IFERROR(E35-C35,"")</f>
        <v/>
      </c>
      <c r="G35">
        <f>IFERROR(F35/E35,"")</f>
        <v/>
      </c>
    </row>
    <row r="36">
      <c r="F36">
        <f>IFERROR(E36-C36,"")</f>
        <v/>
      </c>
      <c r="G36">
        <f>IFERROR(F36/E36,"")</f>
        <v/>
      </c>
    </row>
    <row r="37">
      <c r="F37">
        <f>IFERROR(E37-C37,"")</f>
        <v/>
      </c>
      <c r="G37">
        <f>IFERROR(F37/E37,"")</f>
        <v/>
      </c>
    </row>
    <row r="38">
      <c r="F38">
        <f>IFERROR(E38-C38,"")</f>
        <v/>
      </c>
      <c r="G38">
        <f>IFERROR(F38/E38,"")</f>
        <v/>
      </c>
    </row>
    <row r="39">
      <c r="F39">
        <f>IFERROR(E39-C39,"")</f>
        <v/>
      </c>
      <c r="G39">
        <f>IFERROR(F39/E39,"")</f>
        <v/>
      </c>
    </row>
    <row r="40">
      <c r="F40">
        <f>IFERROR(E40-C40,"")</f>
        <v/>
      </c>
      <c r="G40">
        <f>IFERROR(F40/E40,"")</f>
        <v/>
      </c>
    </row>
    <row r="41">
      <c r="F41">
        <f>IFERROR(E41-C41,"")</f>
        <v/>
      </c>
      <c r="G41">
        <f>IFERROR(F41/E41,"")</f>
        <v/>
      </c>
    </row>
    <row r="42">
      <c r="F42">
        <f>IFERROR(E42-C42,"")</f>
        <v/>
      </c>
      <c r="G42">
        <f>IFERROR(F42/E42,"")</f>
        <v/>
      </c>
    </row>
    <row r="43">
      <c r="F43">
        <f>IFERROR(E43-C43,"")</f>
        <v/>
      </c>
      <c r="G43">
        <f>IFERROR(F43/E43,"")</f>
        <v/>
      </c>
    </row>
    <row r="44">
      <c r="F44">
        <f>IFERROR(E44-C44,"")</f>
        <v/>
      </c>
      <c r="G44">
        <f>IFERROR(F44/E44,"")</f>
        <v/>
      </c>
    </row>
    <row r="45">
      <c r="F45">
        <f>IFERROR(E45-C45,"")</f>
        <v/>
      </c>
      <c r="G45">
        <f>IFERROR(F45/E45,"")</f>
        <v/>
      </c>
    </row>
    <row r="46">
      <c r="F46">
        <f>IFERROR(E46-C46,"")</f>
        <v/>
      </c>
      <c r="G46">
        <f>IFERROR(F46/E46,"")</f>
        <v/>
      </c>
    </row>
    <row r="47">
      <c r="F47">
        <f>IFERROR(E47-C47,"")</f>
        <v/>
      </c>
      <c r="G47">
        <f>IFERROR(F47/E47,"")</f>
        <v/>
      </c>
    </row>
    <row r="48">
      <c r="F48">
        <f>IFERROR(E48-C48,"")</f>
        <v/>
      </c>
      <c r="G48">
        <f>IFERROR(F48/E48,"")</f>
        <v/>
      </c>
    </row>
    <row r="49">
      <c r="F49">
        <f>IFERROR(E49-C49,"")</f>
        <v/>
      </c>
      <c r="G49">
        <f>IFERROR(F49/E49,"")</f>
        <v/>
      </c>
    </row>
    <row r="50">
      <c r="F50">
        <f>IFERROR(E50-C50,"")</f>
        <v/>
      </c>
      <c r="G50">
        <f>IFERROR(F50/E50,"")</f>
        <v/>
      </c>
    </row>
    <row r="51">
      <c r="F51">
        <f>IFERROR(E51-C51,"")</f>
        <v/>
      </c>
      <c r="G51">
        <f>IFERROR(F51/E51,"")</f>
        <v/>
      </c>
    </row>
    <row r="52">
      <c r="F52">
        <f>IFERROR(E52-C52,"")</f>
        <v/>
      </c>
      <c r="G52">
        <f>IFERROR(F52/E52,"")</f>
        <v/>
      </c>
    </row>
    <row r="53">
      <c r="F53">
        <f>IFERROR(E53-C53,"")</f>
        <v/>
      </c>
      <c r="G53">
        <f>IFERROR(F53/E53,"")</f>
        <v/>
      </c>
    </row>
    <row r="54">
      <c r="F54">
        <f>IFERROR(E54-C54,"")</f>
        <v/>
      </c>
      <c r="G54">
        <f>IFERROR(F54/E54,"")</f>
        <v/>
      </c>
    </row>
    <row r="55">
      <c r="F55">
        <f>IFERROR(E55-C55,"")</f>
        <v/>
      </c>
      <c r="G55">
        <f>IFERROR(F55/E55,"")</f>
        <v/>
      </c>
    </row>
    <row r="56">
      <c r="F56">
        <f>IFERROR(E56-C56,"")</f>
        <v/>
      </c>
      <c r="G56">
        <f>IFERROR(F56/E56,"")</f>
        <v/>
      </c>
    </row>
    <row r="57">
      <c r="F57">
        <f>IFERROR(E57-C57,"")</f>
        <v/>
      </c>
      <c r="G57">
        <f>IFERROR(F57/E57,"")</f>
        <v/>
      </c>
    </row>
    <row r="58">
      <c r="F58">
        <f>IFERROR(E58-C58,"")</f>
        <v/>
      </c>
      <c r="G58">
        <f>IFERROR(F58/E58,"")</f>
        <v/>
      </c>
    </row>
    <row r="59">
      <c r="F59">
        <f>IFERROR(E59-C59,"")</f>
        <v/>
      </c>
      <c r="G59">
        <f>IFERROR(F59/E59,"")</f>
        <v/>
      </c>
    </row>
    <row r="60">
      <c r="F60">
        <f>IFERROR(E60-C60,"")</f>
        <v/>
      </c>
      <c r="G60">
        <f>IFERROR(F60/E60,"")</f>
        <v/>
      </c>
    </row>
    <row r="61">
      <c r="F61">
        <f>IFERROR(E61-C61,"")</f>
        <v/>
      </c>
      <c r="G61">
        <f>IFERROR(F61/E61,"")</f>
        <v/>
      </c>
    </row>
    <row r="62">
      <c r="F62">
        <f>IFERROR(E62-C62,"")</f>
        <v/>
      </c>
      <c r="G62">
        <f>IFERROR(F62/E62,"")</f>
        <v/>
      </c>
    </row>
    <row r="63">
      <c r="F63">
        <f>IFERROR(E63-C63,"")</f>
        <v/>
      </c>
      <c r="G63">
        <f>IFERROR(F63/E63,"")</f>
        <v/>
      </c>
    </row>
    <row r="64">
      <c r="F64">
        <f>IFERROR(E64-C64,"")</f>
        <v/>
      </c>
      <c r="G64">
        <f>IFERROR(F64/E64,"")</f>
        <v/>
      </c>
    </row>
    <row r="65">
      <c r="F65">
        <f>IFERROR(E65-C65,"")</f>
        <v/>
      </c>
      <c r="G65">
        <f>IFERROR(F65/E65,"")</f>
        <v/>
      </c>
    </row>
    <row r="66">
      <c r="F66">
        <f>IFERROR(E66-C66,"")</f>
        <v/>
      </c>
      <c r="G66">
        <f>IFERROR(F66/E66,"")</f>
        <v/>
      </c>
    </row>
    <row r="67">
      <c r="F67">
        <f>IFERROR(E67-C67,"")</f>
        <v/>
      </c>
      <c r="G67">
        <f>IFERROR(F67/E67,"")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6" customWidth="1" min="4" max="4"/>
    <col width="14" customWidth="1" min="5" max="5"/>
    <col width="22" customWidth="1" min="6" max="6"/>
  </cols>
  <sheetData>
    <row r="1">
      <c r="A1" s="5" t="inlineStr">
        <is>
          <t>CHECKLIST GHI NHẬN ACCRUAL TRƯỚC KHI BÁO CÁO</t>
        </is>
      </c>
    </row>
    <row r="2">
      <c r="A2" s="3" t="inlineStr">
        <is>
          <t>Mã lô hàng</t>
        </is>
      </c>
      <c r="B2" s="3" t="inlineStr">
        <is>
          <t>Local charge?</t>
        </is>
      </c>
      <c r="C2" s="3" t="inlineStr">
        <is>
          <t>Phí đại lý?</t>
        </is>
      </c>
      <c r="D2" s="3" t="inlineStr">
        <is>
          <t>Trucking?</t>
        </is>
      </c>
      <c r="E2" s="3" t="inlineStr">
        <is>
          <t>Hải quan?</t>
        </is>
      </c>
      <c r="F2" s="3" t="inlineStr">
        <is>
          <t>Kết luận</t>
        </is>
      </c>
    </row>
    <row r="3">
      <c r="A3" s="4" t="inlineStr">
        <is>
          <t>LH-2026-0567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Không áp dụng</t>
        </is>
      </c>
      <c r="E3" s="4" t="inlineStr">
        <is>
          <t>Có</t>
        </is>
      </c>
      <c r="F3" s="4" t="inlineStr">
        <is>
          <t>Đủ điều kiện báo cáo</t>
        </is>
      </c>
    </row>
  </sheetData>
  <dataValidations count="1">
    <dataValidation sqref="B3:E33" showDropDown="0" showInputMessage="0" showErrorMessage="0" allowBlank="1" type="list">
      <formula1>"Có,Không,Không áp dụng"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1" t="inlineStr">
        <is>
          <t>DASHBOARD ĐỘ CHÍNH XÁC ACCRUAL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khoản accrual theo dõi</t>
        </is>
      </c>
      <c r="B4" s="7">
        <f>COUNTA(Nhap_lieu!A3:A68)</f>
        <v/>
      </c>
    </row>
    <row r="5">
      <c r="A5" s="6" t="inlineStr">
        <is>
          <t>Số khoản đã đối chiếu hóa đơn</t>
        </is>
      </c>
      <c r="B5" s="7">
        <f>COUNTA(Nhap_lieu!D3:D68)</f>
        <v/>
      </c>
    </row>
    <row r="6">
      <c r="A6" s="6" t="inlineStr">
        <is>
          <t>Tổng chênh lệch (VNĐ)</t>
        </is>
      </c>
      <c r="B6" s="7">
        <f>SUM(Nhap_lieu!F3:F68)</f>
        <v/>
      </c>
    </row>
    <row r="7">
      <c r="A7" s="6" t="inlineStr">
        <is>
          <t>Độ chính xác accrual trung bình</t>
        </is>
      </c>
      <c r="B7" s="7">
        <f>IFERROR(1-AVERAGE(Nhap_lieu!G3:G68),0)</f>
        <v/>
      </c>
    </row>
    <row r="8">
      <c r="A8" s="6" t="inlineStr">
        <is>
          <t>Số lô đủ điều kiện báo cáo ngay</t>
        </is>
      </c>
      <c r="B8" s="7">
        <f>COUNTIF(Theo_doi!F3:F33,"Đủ điều kiện báo cáo")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2026-08-18T00:54:20Z</dcterms:created>
  <dcterms:modified xsi:type="dcterms:W3CDTF">2026-08-18T00:54:20Z</dcterms:modified>
</cp:coreProperties>
</file>