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TÍNH LỢI NHUẬN THEO CHUYẾN</t>
        </is>
      </c>
    </row>
    <row r="2">
      <c r="A2" t="inlineStr">
        <is>
          <t>Nhóm vấn đề 06 — Không biết chuyến nào có lãi (Vận tải đường bộ &amp; Container)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Tổng hợp cước bán, chi phí và biên lợi nhuận theo chuyến.</t>
        </is>
      </c>
    </row>
    <row r="6">
      <c r="A6" t="inlineStr">
        <is>
          <t>2. Sheet Nhap_lieu</t>
        </is>
      </c>
      <c r="B6" t="inlineStr">
        <is>
          <t>Mục tiêu biên lợi nhuận tham khảo theo tuyến.</t>
        </is>
      </c>
    </row>
    <row r="7">
      <c r="A7" t="inlineStr">
        <is>
          <t>3. Sheet Theo_doi</t>
        </is>
      </c>
      <c r="B7" t="inlineStr">
        <is>
          <t>Checklist rà soát chuyến biên thấp bất thường.</t>
        </is>
      </c>
    </row>
    <row r="8">
      <c r="A8" t="inlineStr">
        <is>
          <t>4. Sheet Dashboard</t>
        </is>
      </c>
      <c r="B8" t="inlineStr">
        <is>
          <t>Biên lợi nhuận trung bình và theo tuyến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4" customWidth="1" min="4" max="4"/>
    <col width="12" customWidth="1" min="5" max="5"/>
    <col width="16" customWidth="1" min="6" max="6"/>
    <col width="16" customWidth="1" min="7" max="7"/>
    <col width="14" customWidth="1" min="8" max="8"/>
    <col width="14" customWidth="1" min="9" max="9"/>
  </cols>
  <sheetData>
    <row r="1">
      <c r="A1" s="3" t="inlineStr">
        <is>
          <t>Mã lệnh</t>
        </is>
      </c>
      <c r="B1" s="3" t="inlineStr">
        <is>
          <t>Khách hàng</t>
        </is>
      </c>
      <c r="C1" s="3" t="inlineStr">
        <is>
          <t>Tuyến</t>
        </is>
      </c>
      <c r="D1" s="3" t="inlineStr">
        <is>
          <t>Cước bán</t>
        </is>
      </c>
      <c r="E1" s="3" t="inlineStr">
        <is>
          <t>Phụ thu</t>
        </is>
      </c>
      <c r="F1" s="3" t="inlineStr">
        <is>
          <t>Chi phí trực tiếp</t>
        </is>
      </c>
      <c r="G1" s="3" t="inlineStr">
        <is>
          <t>Chi phí thuê ngoài</t>
        </is>
      </c>
      <c r="H1" s="3" t="inlineStr">
        <is>
          <t>Tổng chi phí</t>
        </is>
      </c>
      <c r="I1" s="3" t="inlineStr">
        <is>
          <t>Biên lợi nhuận</t>
        </is>
      </c>
    </row>
    <row r="2">
      <c r="A2" s="4" t="inlineStr">
        <is>
          <t>LVC-2026-0812</t>
        </is>
      </c>
      <c r="B2" s="4" t="inlineStr">
        <is>
          <t>Cty Nội Thất Minh Anh</t>
        </is>
      </c>
      <c r="C2" s="4" t="inlineStr">
        <is>
          <t>Cát Lái - Bình Dương</t>
        </is>
      </c>
      <c r="D2" s="4" t="n">
        <v>1500000</v>
      </c>
      <c r="E2" s="4" t="n">
        <v>0</v>
      </c>
      <c r="F2" s="4" t="n">
        <v>1250000</v>
      </c>
      <c r="G2" s="4" t="n">
        <v>0</v>
      </c>
      <c r="H2" s="4">
        <f>IFERROR(F2+G2,"")</f>
        <v/>
      </c>
      <c r="I2" s="4">
        <f>IFERROR((D2+E2-H2)/(D2+E2),"")</f>
        <v/>
      </c>
    </row>
    <row r="3">
      <c r="H3">
        <f>IFERROR(F3+G3,"")</f>
        <v/>
      </c>
      <c r="I3">
        <f>IFERROR((D3+E3-H3)/(D3+E3),"")</f>
        <v/>
      </c>
    </row>
    <row r="4">
      <c r="H4">
        <f>IFERROR(F4+G4,"")</f>
        <v/>
      </c>
      <c r="I4">
        <f>IFERROR((D4+E4-H4)/(D4+E4),"")</f>
        <v/>
      </c>
    </row>
    <row r="5">
      <c r="H5">
        <f>IFERROR(F5+G5,"")</f>
        <v/>
      </c>
      <c r="I5">
        <f>IFERROR((D5+E5-H5)/(D5+E5),"")</f>
        <v/>
      </c>
    </row>
    <row r="6">
      <c r="H6">
        <f>IFERROR(F6+G6,"")</f>
        <v/>
      </c>
      <c r="I6">
        <f>IFERROR((D6+E6-H6)/(D6+E6),"")</f>
        <v/>
      </c>
    </row>
    <row r="7">
      <c r="H7">
        <f>IFERROR(F7+G7,"")</f>
        <v/>
      </c>
      <c r="I7">
        <f>IFERROR((D7+E7-H7)/(D7+E7),"")</f>
        <v/>
      </c>
    </row>
    <row r="8">
      <c r="H8">
        <f>IFERROR(F8+G8,"")</f>
        <v/>
      </c>
      <c r="I8">
        <f>IFERROR((D8+E8-H8)/(D8+E8),"")</f>
        <v/>
      </c>
    </row>
    <row r="9">
      <c r="H9">
        <f>IFERROR(F9+G9,"")</f>
        <v/>
      </c>
      <c r="I9">
        <f>IFERROR((D9+E9-H9)/(D9+E9),"")</f>
        <v/>
      </c>
    </row>
    <row r="10">
      <c r="H10">
        <f>IFERROR(F10+G10,"")</f>
        <v/>
      </c>
      <c r="I10">
        <f>IFERROR((D10+E10-H10)/(D10+E10),"")</f>
        <v/>
      </c>
    </row>
    <row r="11">
      <c r="H11">
        <f>IFERROR(F11+G11,"")</f>
        <v/>
      </c>
      <c r="I11">
        <f>IFERROR((D11+E11-H11)/(D11+E11),"")</f>
        <v/>
      </c>
    </row>
    <row r="12">
      <c r="H12">
        <f>IFERROR(F12+G12,"")</f>
        <v/>
      </c>
      <c r="I12">
        <f>IFERROR((D12+E12-H12)/(D12+E12),"")</f>
        <v/>
      </c>
    </row>
    <row r="13">
      <c r="H13">
        <f>IFERROR(F13+G13,"")</f>
        <v/>
      </c>
      <c r="I13">
        <f>IFERROR((D13+E13-H13)/(D13+E13),"")</f>
        <v/>
      </c>
    </row>
    <row r="14">
      <c r="H14">
        <f>IFERROR(F14+G14,"")</f>
        <v/>
      </c>
      <c r="I14">
        <f>IFERROR((D14+E14-H14)/(D14+E14),"")</f>
        <v/>
      </c>
    </row>
    <row r="15">
      <c r="H15">
        <f>IFERROR(F15+G15,"")</f>
        <v/>
      </c>
      <c r="I15">
        <f>IFERROR((D15+E15-H15)/(D15+E15),"")</f>
        <v/>
      </c>
    </row>
    <row r="16">
      <c r="H16">
        <f>IFERROR(F16+G16,"")</f>
        <v/>
      </c>
      <c r="I16">
        <f>IFERROR((D16+E16-H16)/(D16+E16),"")</f>
        <v/>
      </c>
    </row>
    <row r="17">
      <c r="H17">
        <f>IFERROR(F17+G17,"")</f>
        <v/>
      </c>
      <c r="I17">
        <f>IFERROR((D17+E17-H17)/(D17+E17),"")</f>
        <v/>
      </c>
    </row>
    <row r="18">
      <c r="H18">
        <f>IFERROR(F18+G18,"")</f>
        <v/>
      </c>
      <c r="I18">
        <f>IFERROR((D18+E18-H18)/(D18+E18),"")</f>
        <v/>
      </c>
    </row>
    <row r="19">
      <c r="H19">
        <f>IFERROR(F19+G19,"")</f>
        <v/>
      </c>
      <c r="I19">
        <f>IFERROR((D19+E19-H19)/(D19+E19),"")</f>
        <v/>
      </c>
    </row>
    <row r="20">
      <c r="H20">
        <f>IFERROR(F20+G20,"")</f>
        <v/>
      </c>
      <c r="I20">
        <f>IFERROR((D20+E20-H20)/(D20+E20),"")</f>
        <v/>
      </c>
    </row>
    <row r="21">
      <c r="H21">
        <f>IFERROR(F21+G21,"")</f>
        <v/>
      </c>
      <c r="I21">
        <f>IFERROR((D21+E21-H21)/(D21+E21),"")</f>
        <v/>
      </c>
    </row>
    <row r="22">
      <c r="H22">
        <f>IFERROR(F22+G22,"")</f>
        <v/>
      </c>
      <c r="I22">
        <f>IFERROR((D22+E22-H22)/(D22+E22),"")</f>
        <v/>
      </c>
    </row>
    <row r="23">
      <c r="H23">
        <f>IFERROR(F23+G23,"")</f>
        <v/>
      </c>
      <c r="I23">
        <f>IFERROR((D23+E23-H23)/(D23+E23),"")</f>
        <v/>
      </c>
    </row>
    <row r="24">
      <c r="H24">
        <f>IFERROR(F24+G24,"")</f>
        <v/>
      </c>
      <c r="I24">
        <f>IFERROR((D24+E24-H24)/(D24+E24),"")</f>
        <v/>
      </c>
    </row>
    <row r="25">
      <c r="H25">
        <f>IFERROR(F25+G25,"")</f>
        <v/>
      </c>
      <c r="I25">
        <f>IFERROR((D25+E25-H25)/(D25+E25),"")</f>
        <v/>
      </c>
    </row>
    <row r="26">
      <c r="H26">
        <f>IFERROR(F26+G26,"")</f>
        <v/>
      </c>
      <c r="I26">
        <f>IFERROR((D26+E26-H26)/(D26+E26),"")</f>
        <v/>
      </c>
    </row>
    <row r="27">
      <c r="H27">
        <f>IFERROR(F27+G27,"")</f>
        <v/>
      </c>
      <c r="I27">
        <f>IFERROR((D27+E27-H27)/(D27+E27),"")</f>
        <v/>
      </c>
    </row>
    <row r="28">
      <c r="H28">
        <f>IFERROR(F28+G28,"")</f>
        <v/>
      </c>
      <c r="I28">
        <f>IFERROR((D28+E28-H28)/(D28+E28),"")</f>
        <v/>
      </c>
    </row>
    <row r="29">
      <c r="H29">
        <f>IFERROR(F29+G29,"")</f>
        <v/>
      </c>
      <c r="I29">
        <f>IFERROR((D29+E29-H29)/(D29+E29),"")</f>
        <v/>
      </c>
    </row>
    <row r="30">
      <c r="H30">
        <f>IFERROR(F30+G30,"")</f>
        <v/>
      </c>
      <c r="I30">
        <f>IFERROR((D30+E30-H30)/(D30+E30),"")</f>
        <v/>
      </c>
    </row>
    <row r="31">
      <c r="H31">
        <f>IFERROR(F31+G31,"")</f>
        <v/>
      </c>
      <c r="I31">
        <f>IFERROR((D31+E31-H31)/(D31+E31),"")</f>
        <v/>
      </c>
    </row>
    <row r="32">
      <c r="H32">
        <f>IFERROR(F32+G32,"")</f>
        <v/>
      </c>
      <c r="I32">
        <f>IFERROR((D32+E32-H32)/(D32+E32),"")</f>
        <v/>
      </c>
    </row>
    <row r="33">
      <c r="H33">
        <f>IFERROR(F33+G33,"")</f>
        <v/>
      </c>
      <c r="I33">
        <f>IFERROR((D33+E33-H33)/(D33+E33),"")</f>
        <v/>
      </c>
    </row>
    <row r="34">
      <c r="H34">
        <f>IFERROR(F34+G34,"")</f>
        <v/>
      </c>
      <c r="I34">
        <f>IFERROR((D34+E34-H34)/(D34+E34),"")</f>
        <v/>
      </c>
    </row>
    <row r="35">
      <c r="H35">
        <f>IFERROR(F35+G35,"")</f>
        <v/>
      </c>
      <c r="I35">
        <f>IFERROR((D35+E35-H35)/(D35+E35),"")</f>
        <v/>
      </c>
    </row>
    <row r="36">
      <c r="H36">
        <f>IFERROR(F36+G36,"")</f>
        <v/>
      </c>
      <c r="I36">
        <f>IFERROR((D36+E36-H36)/(D36+E36),"")</f>
        <v/>
      </c>
    </row>
    <row r="37">
      <c r="H37">
        <f>IFERROR(F37+G37,"")</f>
        <v/>
      </c>
      <c r="I37">
        <f>IFERROR((D37+E37-H37)/(D37+E37),"")</f>
        <v/>
      </c>
    </row>
    <row r="38">
      <c r="H38">
        <f>IFERROR(F38+G38,"")</f>
        <v/>
      </c>
      <c r="I38">
        <f>IFERROR((D38+E38-H38)/(D38+E38),"")</f>
        <v/>
      </c>
    </row>
    <row r="39">
      <c r="H39">
        <f>IFERROR(F39+G39,"")</f>
        <v/>
      </c>
      <c r="I39">
        <f>IFERROR((D39+E39-H39)/(D39+E39),"")</f>
        <v/>
      </c>
    </row>
    <row r="40">
      <c r="H40">
        <f>IFERROR(F40+G40,"")</f>
        <v/>
      </c>
      <c r="I40">
        <f>IFERROR((D40+E40-H40)/(D40+E40),"")</f>
        <v/>
      </c>
    </row>
    <row r="41">
      <c r="H41">
        <f>IFERROR(F41+G41,"")</f>
        <v/>
      </c>
      <c r="I41">
        <f>IFERROR((D41+E41-H41)/(D41+E41),"")</f>
        <v/>
      </c>
    </row>
    <row r="42">
      <c r="H42">
        <f>IFERROR(F42+G42,"")</f>
        <v/>
      </c>
      <c r="I42">
        <f>IFERROR((D42+E42-H42)/(D42+E42),"")</f>
        <v/>
      </c>
    </row>
    <row r="43">
      <c r="H43">
        <f>IFERROR(F43+G43,"")</f>
        <v/>
      </c>
      <c r="I43">
        <f>IFERROR((D43+E43-H43)/(D43+E43),"")</f>
        <v/>
      </c>
    </row>
    <row r="44">
      <c r="H44">
        <f>IFERROR(F44+G44,"")</f>
        <v/>
      </c>
      <c r="I44">
        <f>IFERROR((D44+E44-H44)/(D44+E44),"")</f>
        <v/>
      </c>
    </row>
    <row r="45">
      <c r="H45">
        <f>IFERROR(F45+G45,"")</f>
        <v/>
      </c>
      <c r="I45">
        <f>IFERROR((D45+E45-H45)/(D45+E45),"")</f>
        <v/>
      </c>
    </row>
    <row r="46">
      <c r="H46">
        <f>IFERROR(F46+G46,"")</f>
        <v/>
      </c>
      <c r="I46">
        <f>IFERROR((D46+E46-H46)/(D46+E46),"")</f>
        <v/>
      </c>
    </row>
    <row r="47">
      <c r="H47">
        <f>IFERROR(F47+G47,"")</f>
        <v/>
      </c>
      <c r="I47">
        <f>IFERROR((D47+E47-H47)/(D47+E47),"")</f>
        <v/>
      </c>
    </row>
    <row r="48">
      <c r="H48">
        <f>IFERROR(F48+G48,"")</f>
        <v/>
      </c>
      <c r="I48">
        <f>IFERROR((D48+E48-H48)/(D48+E48),"")</f>
        <v/>
      </c>
    </row>
    <row r="49">
      <c r="H49">
        <f>IFERROR(F49+G49,"")</f>
        <v/>
      </c>
      <c r="I49">
        <f>IFERROR((D49+E49-H49)/(D49+E49),"")</f>
        <v/>
      </c>
    </row>
    <row r="50">
      <c r="H50">
        <f>IFERROR(F50+G50,"")</f>
        <v/>
      </c>
      <c r="I50">
        <f>IFERROR((D50+E50-H50)/(D50+E50),"")</f>
        <v/>
      </c>
    </row>
    <row r="51">
      <c r="H51">
        <f>IFERROR(F51+G51,"")</f>
        <v/>
      </c>
      <c r="I51">
        <f>IFERROR((D51+E51-H51)/(D51+E51),"")</f>
        <v/>
      </c>
    </row>
    <row r="52">
      <c r="H52">
        <f>IFERROR(F52+G52,"")</f>
        <v/>
      </c>
      <c r="I52">
        <f>IFERROR((D52+E52-H52)/(D52+E52),"")</f>
        <v/>
      </c>
    </row>
    <row r="53">
      <c r="H53">
        <f>IFERROR(F53+G53,"")</f>
        <v/>
      </c>
      <c r="I53">
        <f>IFERROR((D53+E53-H53)/(D53+E53),"")</f>
        <v/>
      </c>
    </row>
    <row r="54">
      <c r="H54">
        <f>IFERROR(F54+G54,"")</f>
        <v/>
      </c>
      <c r="I54">
        <f>IFERROR((D54+E54-H54)/(D54+E54),"")</f>
        <v/>
      </c>
    </row>
    <row r="55">
      <c r="H55">
        <f>IFERROR(F55+G55,"")</f>
        <v/>
      </c>
      <c r="I55">
        <f>IFERROR((D55+E55-H55)/(D55+E55),"")</f>
        <v/>
      </c>
    </row>
    <row r="56">
      <c r="H56">
        <f>IFERROR(F56+G56,"")</f>
        <v/>
      </c>
      <c r="I56">
        <f>IFERROR((D56+E56-H56)/(D56+E56),"")</f>
        <v/>
      </c>
    </row>
    <row r="57">
      <c r="H57">
        <f>IFERROR(F57+G57,"")</f>
        <v/>
      </c>
      <c r="I57">
        <f>IFERROR((D57+E57-H57)/(D57+E57),"")</f>
        <v/>
      </c>
    </row>
    <row r="58">
      <c r="H58">
        <f>IFERROR(F58+G58,"")</f>
        <v/>
      </c>
      <c r="I58">
        <f>IFERROR((D58+E58-H58)/(D58+E58),"")</f>
        <v/>
      </c>
    </row>
    <row r="59">
      <c r="H59">
        <f>IFERROR(F59+G59,"")</f>
        <v/>
      </c>
      <c r="I59">
        <f>IFERROR((D59+E59-H59)/(D59+E59),"")</f>
        <v/>
      </c>
    </row>
    <row r="60">
      <c r="H60">
        <f>IFERROR(F60+G60,"")</f>
        <v/>
      </c>
      <c r="I60">
        <f>IFERROR((D60+E60-H60)/(D60+E60),"")</f>
        <v/>
      </c>
    </row>
    <row r="61">
      <c r="H61">
        <f>IFERROR(F61+G61,"")</f>
        <v/>
      </c>
      <c r="I61">
        <f>IFERROR((D61+E61-H61)/(D61+E61),"")</f>
        <v/>
      </c>
    </row>
    <row r="62">
      <c r="H62">
        <f>IFERROR(F62+G62,"")</f>
        <v/>
      </c>
      <c r="I62">
        <f>IFERROR((D62+E62-H62)/(D62+E62),"")</f>
        <v/>
      </c>
    </row>
    <row r="63">
      <c r="H63">
        <f>IFERROR(F63+G63,"")</f>
        <v/>
      </c>
      <c r="I63">
        <f>IFERROR((D63+E63-H63)/(D63+E63),"")</f>
        <v/>
      </c>
    </row>
    <row r="64">
      <c r="H64">
        <f>IFERROR(F64+G64,"")</f>
        <v/>
      </c>
      <c r="I64">
        <f>IFERROR((D64+E64-H64)/(D64+E64),"")</f>
        <v/>
      </c>
    </row>
    <row r="65">
      <c r="H65">
        <f>IFERROR(F65+G65,"")</f>
        <v/>
      </c>
      <c r="I65">
        <f>IFERROR((D65+E65-H65)/(D65+E65),"")</f>
        <v/>
      </c>
    </row>
    <row r="66">
      <c r="H66">
        <f>IFERROR(F66+G66,"")</f>
        <v/>
      </c>
      <c r="I66">
        <f>IFERROR((D66+E66-H66)/(D66+E66),"")</f>
        <v/>
      </c>
    </row>
    <row r="67">
      <c r="H67">
        <f>IFERROR(F67+G67,"")</f>
        <v/>
      </c>
      <c r="I67">
        <f>IFERROR((D67+E67-H67)/(D67+E67),"")</f>
        <v/>
      </c>
    </row>
    <row r="68">
      <c r="H68">
        <f>IFERROR(F68+G68,"")</f>
        <v/>
      </c>
      <c r="I68">
        <f>IFERROR((D68+E68-H68)/(D68+E68),"")</f>
        <v/>
      </c>
    </row>
    <row r="69">
      <c r="H69">
        <f>IFERROR(F69+G69,"")</f>
        <v/>
      </c>
      <c r="I69">
        <f>IFERROR((D69+E69-H69)/(D69+E69),"")</f>
        <v/>
      </c>
    </row>
    <row r="70">
      <c r="H70">
        <f>IFERROR(F70+G70,"")</f>
        <v/>
      </c>
      <c r="I70">
        <f>IFERROR((D70+E70-H70)/(D70+E70),"")</f>
        <v/>
      </c>
    </row>
    <row r="71">
      <c r="H71">
        <f>IFERROR(F71+G71,"")</f>
        <v/>
      </c>
      <c r="I71">
        <f>IFERROR((D71+E71-H71)/(D71+E71),"")</f>
        <v/>
      </c>
    </row>
    <row r="72">
      <c r="H72">
        <f>IFERROR(F72+G72,"")</f>
        <v/>
      </c>
      <c r="I72">
        <f>IFERROR((D72+E72-H72)/(D72+E72),"")</f>
        <v/>
      </c>
    </row>
    <row r="73">
      <c r="H73">
        <f>IFERROR(F73+G73,"")</f>
        <v/>
      </c>
      <c r="I73">
        <f>IFERROR((D73+E73-H73)/(D73+E73),"")</f>
        <v/>
      </c>
    </row>
    <row r="74">
      <c r="H74">
        <f>IFERROR(F74+G74,"")</f>
        <v/>
      </c>
      <c r="I74">
        <f>IFERROR((D74+E74-H74)/(D74+E74),"")</f>
        <v/>
      </c>
    </row>
    <row r="75">
      <c r="H75">
        <f>IFERROR(F75+G75,"")</f>
        <v/>
      </c>
      <c r="I75">
        <f>IFERROR((D75+E75-H75)/(D75+E75),"")</f>
        <v/>
      </c>
    </row>
    <row r="76">
      <c r="H76">
        <f>IFERROR(F76+G76,"")</f>
        <v/>
      </c>
      <c r="I76">
        <f>IFERROR((D76+E76-H76)/(D76+E76),"")</f>
        <v/>
      </c>
    </row>
    <row r="77">
      <c r="H77">
        <f>IFERROR(F77+G77,"")</f>
        <v/>
      </c>
      <c r="I77">
        <f>IFERROR((D77+E77-H77)/(D77+E77),"")</f>
        <v/>
      </c>
    </row>
    <row r="78">
      <c r="H78">
        <f>IFERROR(F78+G78,"")</f>
        <v/>
      </c>
      <c r="I78">
        <f>IFERROR((D78+E78-H78)/(D78+E78),"")</f>
        <v/>
      </c>
    </row>
    <row r="79">
      <c r="H79">
        <f>IFERROR(F79+G79,"")</f>
        <v/>
      </c>
      <c r="I79">
        <f>IFERROR((D79+E79-H79)/(D79+E79),"")</f>
        <v/>
      </c>
    </row>
    <row r="80">
      <c r="H80">
        <f>IFERROR(F80+G80,"")</f>
        <v/>
      </c>
      <c r="I80">
        <f>IFERROR((D80+E80-H80)/(D80+E80),"")</f>
        <v/>
      </c>
    </row>
    <row r="81">
      <c r="H81">
        <f>IFERROR(F81+G81,"")</f>
        <v/>
      </c>
      <c r="I81">
        <f>IFERROR((D81+E81-H81)/(D81+E81),"")</f>
        <v/>
      </c>
    </row>
    <row r="82">
      <c r="H82">
        <f>IFERROR(F82+G82,"")</f>
        <v/>
      </c>
      <c r="I82">
        <f>IFERROR((D82+E82-H82)/(D82+E82),"")</f>
        <v/>
      </c>
    </row>
    <row r="83">
      <c r="H83">
        <f>IFERROR(F83+G83,"")</f>
        <v/>
      </c>
      <c r="I83">
        <f>IFERROR((D83+E83-H83)/(D83+E83),"")</f>
        <v/>
      </c>
    </row>
    <row r="84">
      <c r="H84">
        <f>IFERROR(F84+G84,"")</f>
        <v/>
      </c>
      <c r="I84">
        <f>IFERROR((D84+E84-H84)/(D84+E84),"")</f>
        <v/>
      </c>
    </row>
    <row r="85">
      <c r="H85">
        <f>IFERROR(F85+G85,"")</f>
        <v/>
      </c>
      <c r="I85">
        <f>IFERROR((D85+E85-H85)/(D85+E85),"")</f>
        <v/>
      </c>
    </row>
    <row r="86">
      <c r="H86">
        <f>IFERROR(F86+G86,"")</f>
        <v/>
      </c>
      <c r="I86">
        <f>IFERROR((D86+E86-H86)/(D86+E86),"")</f>
        <v/>
      </c>
    </row>
    <row r="87">
      <c r="H87">
        <f>IFERROR(F87+G87,"")</f>
        <v/>
      </c>
      <c r="I87">
        <f>IFERROR((D87+E87-H87)/(D87+E87),"")</f>
        <v/>
      </c>
    </row>
    <row r="88">
      <c r="H88">
        <f>IFERROR(F88+G88,"")</f>
        <v/>
      </c>
      <c r="I88">
        <f>IFERROR((D88+E88-H88)/(D88+E88),"")</f>
        <v/>
      </c>
    </row>
    <row r="89">
      <c r="H89">
        <f>IFERROR(F89+G89,"")</f>
        <v/>
      </c>
      <c r="I89">
        <f>IFERROR((D89+E89-H89)/(D89+E89),"")</f>
        <v/>
      </c>
    </row>
    <row r="90">
      <c r="H90">
        <f>IFERROR(F90+G90,"")</f>
        <v/>
      </c>
      <c r="I90">
        <f>IFERROR((D90+E90-H90)/(D90+E90),"")</f>
        <v/>
      </c>
    </row>
    <row r="91">
      <c r="H91">
        <f>IFERROR(F91+G91,"")</f>
        <v/>
      </c>
      <c r="I91">
        <f>IFERROR((D91+E91-H91)/(D91+E91),"")</f>
        <v/>
      </c>
    </row>
    <row r="92">
      <c r="H92">
        <f>IFERROR(F92+G92,"")</f>
        <v/>
      </c>
      <c r="I92">
        <f>IFERROR((D92+E92-H92)/(D92+E92),"")</f>
        <v/>
      </c>
    </row>
    <row r="93">
      <c r="H93">
        <f>IFERROR(F93+G93,"")</f>
        <v/>
      </c>
      <c r="I93">
        <f>IFERROR((D93+E93-H93)/(D93+E93),"")</f>
        <v/>
      </c>
    </row>
    <row r="94">
      <c r="H94">
        <f>IFERROR(F94+G94,"")</f>
        <v/>
      </c>
      <c r="I94">
        <f>IFERROR((D94+E94-H94)/(D94+E94),"")</f>
        <v/>
      </c>
    </row>
    <row r="95">
      <c r="H95">
        <f>IFERROR(F95+G95,"")</f>
        <v/>
      </c>
      <c r="I95">
        <f>IFERROR((D95+E95-H95)/(D95+E95),"")</f>
        <v/>
      </c>
    </row>
    <row r="96">
      <c r="H96">
        <f>IFERROR(F96+G96,"")</f>
        <v/>
      </c>
      <c r="I96">
        <f>IFERROR((D96+E96-H96)/(D96+E96),"")</f>
        <v/>
      </c>
    </row>
    <row r="97">
      <c r="H97">
        <f>IFERROR(F97+G97,"")</f>
        <v/>
      </c>
      <c r="I97">
        <f>IFERROR((D97+E97-H97)/(D97+E97),"")</f>
        <v/>
      </c>
    </row>
    <row r="98">
      <c r="H98">
        <f>IFERROR(F98+G98,"")</f>
        <v/>
      </c>
      <c r="I98">
        <f>IFERROR((D98+E98-H98)/(D98+E98),"")</f>
        <v/>
      </c>
    </row>
    <row r="99">
      <c r="H99">
        <f>IFERROR(F99+G99,"")</f>
        <v/>
      </c>
      <c r="I99">
        <f>IFERROR((D99+E99-H99)/(D99+E99),"")</f>
        <v/>
      </c>
    </row>
    <row r="100">
      <c r="H100">
        <f>IFERROR(F100+G100,"")</f>
        <v/>
      </c>
      <c r="I100">
        <f>IFERROR((D100+E100-H100)/(D100+E100),"")</f>
        <v/>
      </c>
    </row>
    <row r="101">
      <c r="H101">
        <f>IFERROR(F101+G101,"")</f>
        <v/>
      </c>
      <c r="I101">
        <f>IFERROR((D101+E101-H101)/(D101+E101),"")</f>
        <v/>
      </c>
    </row>
    <row r="102">
      <c r="H102">
        <f>IFERROR(F102+G102,"")</f>
        <v/>
      </c>
      <c r="I102">
        <f>IFERROR((D102+E102-H102)/(D102+E102),"")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0" customWidth="1" min="3" max="3"/>
    <col width="16" customWidth="1" min="4" max="4"/>
  </cols>
  <sheetData>
    <row r="1">
      <c r="A1" s="5" t="inlineStr">
        <is>
          <t>MỤC TIÊU BIÊN LỢI NHUẬN THEO TUYẾN</t>
        </is>
      </c>
    </row>
    <row r="2">
      <c r="A2" s="3" t="inlineStr">
        <is>
          <t>Tuyến</t>
        </is>
      </c>
      <c r="B2" s="3" t="inlineStr">
        <is>
          <t>Giá cước tối thiểu tham khảo</t>
        </is>
      </c>
      <c r="C2" s="3" t="inlineStr">
        <is>
          <t>Biên lợi nhuận mục tiêu</t>
        </is>
      </c>
      <c r="D2" s="3" t="inlineStr">
        <is>
          <t>Ngày hiệu lực</t>
        </is>
      </c>
    </row>
    <row r="3">
      <c r="A3" s="4" t="inlineStr">
        <is>
          <t>Cát Lái - Bình Dương</t>
        </is>
      </c>
      <c r="B3" s="4" t="n">
        <v>1800000</v>
      </c>
      <c r="C3" s="4" t="n">
        <v>0.3</v>
      </c>
      <c r="D3" s="4" t="inlineStr">
        <is>
          <t>01/01/2026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0" customWidth="1" min="3" max="3"/>
    <col width="14" customWidth="1" min="4" max="4"/>
    <col width="20" customWidth="1" min="5" max="5"/>
    <col width="30" customWidth="1" min="6" max="6"/>
  </cols>
  <sheetData>
    <row r="1">
      <c r="A1" s="5" t="inlineStr">
        <is>
          <t>CHECKLIST RÀ SOÁT CHUYẾN BIÊN THẤP</t>
        </is>
      </c>
    </row>
    <row r="2">
      <c r="A2" s="3" t="inlineStr">
        <is>
          <t>Mã lệnh</t>
        </is>
      </c>
      <c r="B2" s="3" t="inlineStr">
        <is>
          <t>Cước dưới giá tối thiểu?</t>
        </is>
      </c>
      <c r="C2" s="3" t="inlineStr">
        <is>
          <t>Chi phí vượt định mức?</t>
        </is>
      </c>
      <c r="D2" s="3" t="inlineStr">
        <is>
          <t>Có thuê ngoài?</t>
        </is>
      </c>
      <c r="E2" s="3" t="inlineStr">
        <is>
          <t>Biên thấp có chủ đích?</t>
        </is>
      </c>
      <c r="F2" s="3" t="inlineStr">
        <is>
          <t>Kết luận</t>
        </is>
      </c>
    </row>
    <row r="3">
      <c r="A3" s="4" t="inlineStr">
        <is>
          <t>LVC-2026-0812</t>
        </is>
      </c>
      <c r="B3" s="4" t="inlineStr">
        <is>
          <t>Có</t>
        </is>
      </c>
      <c r="C3" s="4" t="inlineStr">
        <is>
          <t>Không</t>
        </is>
      </c>
      <c r="D3" s="4" t="inlineStr">
        <is>
          <t>Không</t>
        </is>
      </c>
      <c r="E3" s="4" t="inlineStr">
        <is>
          <t>Không</t>
        </is>
      </c>
      <c r="F3" s="4" t="inlineStr">
        <is>
          <t>Cần điều chỉnh giá cho báo giá sau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BIÊN LỢI NHUẬN THEO CHUYẾN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chuyến theo dõi</t>
        </is>
      </c>
      <c r="B4" s="7">
        <f>COUNTA(Master_Data!A2:A103)</f>
        <v/>
      </c>
    </row>
    <row r="5">
      <c r="A5" s="6" t="inlineStr">
        <is>
          <t>Biên lợi nhuận trung bình</t>
        </is>
      </c>
      <c r="B5" s="7">
        <f>IFERROR(AVERAGE(Master_Data!I2:I103),0)</f>
        <v/>
      </c>
    </row>
    <row r="6">
      <c r="A6" s="6" t="inlineStr">
        <is>
          <t>Tổng doanh thu (VNĐ)</t>
        </is>
      </c>
      <c r="B6" s="7">
        <f>SUM(Master_Data!D2:D103)+SUM(Master_Data!E2:E103)</f>
        <v/>
      </c>
    </row>
    <row r="7">
      <c r="A7" s="6" t="inlineStr">
        <is>
          <t>Tổng chi phí (VNĐ)</t>
        </is>
      </c>
      <c r="B7" s="7">
        <f>SUM(Master_Data!H2:H103)</f>
        <v/>
      </c>
    </row>
    <row r="8">
      <c r="A8" s="6" t="inlineStr">
        <is>
          <t>Số chuyến đang chờ điều tra biên thấp</t>
        </is>
      </c>
      <c r="B8" s="7">
        <f>COUNTA(Theo_doi!A3:A33)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2026-08-18T00:18:27Z</dcterms:created>
  <dcterms:modified xsi:type="dcterms:W3CDTF">2026-08-18T00:18:27Z</dcterms:modified>
</cp:coreProperties>
</file>