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QUẢN LÝ TỒN KHO KHẢ DỤNG ĐA CHI NHÁNH</t>
        </is>
      </c>
    </row>
    <row r="2">
      <c r="A2" t="inlineStr">
        <is>
          <t>Nhóm vấn đề 02 — Tồn kho có số nhưng không đủ hàng bán (Bán vật liệu xây dựng)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Bảng phân loại tồn theo trạng thái (khả dụng/giữ chỗ/lỗi/đang về) — Nhân viên kho duy trì.</t>
        </is>
      </c>
    </row>
    <row r="6">
      <c r="A6" t="inlineStr">
        <is>
          <t>2. Sheet Nhap_lieu</t>
        </is>
      </c>
      <c r="B6" t="inlineStr">
        <is>
          <t>Phiếu yêu cầu điều chuyển liên kho — lập khi một chi nhánh thiếu hàng.</t>
        </is>
      </c>
    </row>
    <row r="7">
      <c r="A7" t="inlineStr">
        <is>
          <t>3. Sheet Theo_doi</t>
        </is>
      </c>
      <c r="B7" t="inlineStr">
        <is>
          <t>Checklist kiểm kê và đối chiếu chênh lệch — theo lịch định kỳ.</t>
        </is>
      </c>
    </row>
    <row r="8">
      <c r="A8" t="inlineStr">
        <is>
          <t>4. Sheet Dashboard</t>
        </is>
      </c>
      <c r="B8" t="inlineStr">
        <is>
          <t>Các chỉ số tồn khả dụng và stockout rate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4" customWidth="1" min="4" max="4"/>
    <col width="18" customWidth="1" min="5" max="5"/>
    <col width="18" customWidth="1" min="6" max="6"/>
    <col width="12" customWidth="1" min="7" max="7"/>
    <col width="22" customWidth="1" min="8" max="8"/>
    <col width="16" customWidth="1" min="9" max="9"/>
  </cols>
  <sheetData>
    <row r="1">
      <c r="A1" s="3" t="inlineStr">
        <is>
          <t>Mã hàng</t>
        </is>
      </c>
      <c r="B1" s="3" t="inlineStr">
        <is>
          <t>Quy cách</t>
        </is>
      </c>
      <c r="C1" s="3" t="inlineStr">
        <is>
          <t>Kho/chi nhánh</t>
        </is>
      </c>
      <c r="D1" s="3" t="inlineStr">
        <is>
          <t>Tồn thực tế</t>
        </is>
      </c>
      <c r="E1" s="3" t="inlineStr">
        <is>
          <t>Giữ chỗ (số lượng)</t>
        </is>
      </c>
      <c r="F1" s="3" t="inlineStr">
        <is>
          <t>Mã đơn giữ chỗ</t>
        </is>
      </c>
      <c r="G1" s="3" t="inlineStr">
        <is>
          <t>Hàng lỗi</t>
        </is>
      </c>
      <c r="H1" s="3" t="inlineStr">
        <is>
          <t>Hàng đang về (ngày dự kiến)</t>
        </is>
      </c>
      <c r="I1" s="3" t="inlineStr">
        <is>
          <t>Tồn khả dụng</t>
        </is>
      </c>
    </row>
    <row r="2">
      <c r="A2" s="4" t="inlineStr">
        <is>
          <t>XM-PCB40</t>
        </is>
      </c>
      <c r="B2" s="4" t="inlineStr">
        <is>
          <t>Bao 50kg</t>
        </is>
      </c>
      <c r="C2" s="4" t="inlineStr">
        <is>
          <t>Chi nhánh A</t>
        </is>
      </c>
      <c r="D2" s="4" t="n">
        <v>200</v>
      </c>
      <c r="E2" s="4" t="n">
        <v>150</v>
      </c>
      <c r="F2" s="4" t="inlineStr">
        <is>
          <t>DH-2026-118</t>
        </is>
      </c>
      <c r="G2" s="4" t="n">
        <v>0</v>
      </c>
      <c r="H2" s="4" t="inlineStr"/>
      <c r="I2" s="4">
        <f>IFERROR(D2-E2-G2,"")</f>
        <v/>
      </c>
    </row>
    <row r="3">
      <c r="I3">
        <f>IFERROR(D3-E3-G3,"")</f>
        <v/>
      </c>
    </row>
    <row r="4">
      <c r="I4">
        <f>IFERROR(D4-E4-G4,"")</f>
        <v/>
      </c>
    </row>
    <row r="5">
      <c r="I5">
        <f>IFERROR(D5-E5-G5,"")</f>
        <v/>
      </c>
    </row>
    <row r="6">
      <c r="I6">
        <f>IFERROR(D6-E6-G6,"")</f>
        <v/>
      </c>
    </row>
    <row r="7">
      <c r="I7">
        <f>IFERROR(D7-E7-G7,"")</f>
        <v/>
      </c>
    </row>
    <row r="8">
      <c r="I8">
        <f>IFERROR(D8-E8-G8,"")</f>
        <v/>
      </c>
    </row>
    <row r="9">
      <c r="I9">
        <f>IFERROR(D9-E9-G9,"")</f>
        <v/>
      </c>
    </row>
    <row r="10">
      <c r="I10">
        <f>IFERROR(D10-E10-G10,"")</f>
        <v/>
      </c>
    </row>
    <row r="11">
      <c r="I11">
        <f>IFERROR(D11-E11-G11,"")</f>
        <v/>
      </c>
    </row>
    <row r="12">
      <c r="I12">
        <f>IFERROR(D12-E12-G12,"")</f>
        <v/>
      </c>
    </row>
    <row r="13">
      <c r="I13">
        <f>IFERROR(D13-E13-G13,"")</f>
        <v/>
      </c>
    </row>
    <row r="14">
      <c r="I14">
        <f>IFERROR(D14-E14-G14,"")</f>
        <v/>
      </c>
    </row>
    <row r="15">
      <c r="I15">
        <f>IFERROR(D15-E15-G15,"")</f>
        <v/>
      </c>
    </row>
    <row r="16">
      <c r="I16">
        <f>IFERROR(D16-E16-G16,"")</f>
        <v/>
      </c>
    </row>
    <row r="17">
      <c r="I17">
        <f>IFERROR(D17-E17-G17,"")</f>
        <v/>
      </c>
    </row>
    <row r="18">
      <c r="I18">
        <f>IFERROR(D18-E18-G18,"")</f>
        <v/>
      </c>
    </row>
    <row r="19">
      <c r="I19">
        <f>IFERROR(D19-E19-G19,"")</f>
        <v/>
      </c>
    </row>
    <row r="20">
      <c r="I20">
        <f>IFERROR(D20-E20-G20,"")</f>
        <v/>
      </c>
    </row>
    <row r="21">
      <c r="I21">
        <f>IFERROR(D21-E21-G21,"")</f>
        <v/>
      </c>
    </row>
    <row r="22">
      <c r="I22">
        <f>IFERROR(D22-E22-G22,"")</f>
        <v/>
      </c>
    </row>
    <row r="23">
      <c r="I23">
        <f>IFERROR(D23-E23-G23,"")</f>
        <v/>
      </c>
    </row>
    <row r="24">
      <c r="I24">
        <f>IFERROR(D24-E24-G24,"")</f>
        <v/>
      </c>
    </row>
    <row r="25">
      <c r="I25">
        <f>IFERROR(D25-E25-G25,"")</f>
        <v/>
      </c>
    </row>
    <row r="26">
      <c r="I26">
        <f>IFERROR(D26-E26-G26,"")</f>
        <v/>
      </c>
    </row>
    <row r="27">
      <c r="I27">
        <f>IFERROR(D27-E27-G27,"")</f>
        <v/>
      </c>
    </row>
    <row r="28">
      <c r="I28">
        <f>IFERROR(D28-E28-G28,"")</f>
        <v/>
      </c>
    </row>
    <row r="29">
      <c r="I29">
        <f>IFERROR(D29-E29-G29,"")</f>
        <v/>
      </c>
    </row>
    <row r="30">
      <c r="I30">
        <f>IFERROR(D30-E30-G30,"")</f>
        <v/>
      </c>
    </row>
    <row r="31">
      <c r="I31">
        <f>IFERROR(D31-E31-G31,"")</f>
        <v/>
      </c>
    </row>
    <row r="32">
      <c r="I32">
        <f>IFERROR(D32-E32-G32,"")</f>
        <v/>
      </c>
    </row>
    <row r="33">
      <c r="I33">
        <f>IFERROR(D33-E33-G33,"")</f>
        <v/>
      </c>
    </row>
    <row r="34">
      <c r="I34">
        <f>IFERROR(D34-E34-G34,"")</f>
        <v/>
      </c>
    </row>
    <row r="35">
      <c r="I35">
        <f>IFERROR(D35-E35-G35,"")</f>
        <v/>
      </c>
    </row>
    <row r="36">
      <c r="I36">
        <f>IFERROR(D36-E36-G36,"")</f>
        <v/>
      </c>
    </row>
    <row r="37">
      <c r="I37">
        <f>IFERROR(D37-E37-G37,"")</f>
        <v/>
      </c>
    </row>
    <row r="38">
      <c r="I38">
        <f>IFERROR(D38-E38-G38,"")</f>
        <v/>
      </c>
    </row>
    <row r="39">
      <c r="I39">
        <f>IFERROR(D39-E39-G39,"")</f>
        <v/>
      </c>
    </row>
    <row r="40">
      <c r="I40">
        <f>IFERROR(D40-E40-G40,"")</f>
        <v/>
      </c>
    </row>
    <row r="41">
      <c r="I41">
        <f>IFERROR(D41-E41-G41,"")</f>
        <v/>
      </c>
    </row>
    <row r="42">
      <c r="I42">
        <f>IFERROR(D42-E42-G42,"")</f>
        <v/>
      </c>
    </row>
    <row r="43">
      <c r="I43">
        <f>IFERROR(D43-E43-G43,"")</f>
        <v/>
      </c>
    </row>
    <row r="44">
      <c r="I44">
        <f>IFERROR(D44-E44-G44,"")</f>
        <v/>
      </c>
    </row>
    <row r="45">
      <c r="I45">
        <f>IFERROR(D45-E45-G45,"")</f>
        <v/>
      </c>
    </row>
    <row r="46">
      <c r="I46">
        <f>IFERROR(D46-E46-G46,"")</f>
        <v/>
      </c>
    </row>
    <row r="47">
      <c r="I47">
        <f>IFERROR(D47-E47-G47,"")</f>
        <v/>
      </c>
    </row>
    <row r="48">
      <c r="I48">
        <f>IFERROR(D48-E48-G48,"")</f>
        <v/>
      </c>
    </row>
    <row r="49">
      <c r="I49">
        <f>IFERROR(D49-E49-G49,"")</f>
        <v/>
      </c>
    </row>
    <row r="50">
      <c r="I50">
        <f>IFERROR(D50-E50-G50,"")</f>
        <v/>
      </c>
    </row>
    <row r="51">
      <c r="I51">
        <f>IFERROR(D51-E51-G51,"")</f>
        <v/>
      </c>
    </row>
    <row r="52">
      <c r="I52">
        <f>IFERROR(D52-E52-G52,"")</f>
        <v/>
      </c>
    </row>
    <row r="53">
      <c r="I53">
        <f>IFERROR(D53-E53-G53,"")</f>
        <v/>
      </c>
    </row>
    <row r="54">
      <c r="I54">
        <f>IFERROR(D54-E54-G54,"")</f>
        <v/>
      </c>
    </row>
    <row r="55">
      <c r="I55">
        <f>IFERROR(D55-E55-G55,"")</f>
        <v/>
      </c>
    </row>
    <row r="56">
      <c r="I56">
        <f>IFERROR(D56-E56-G56,"")</f>
        <v/>
      </c>
    </row>
    <row r="57">
      <c r="I57">
        <f>IFERROR(D57-E57-G57,"")</f>
        <v/>
      </c>
    </row>
    <row r="58">
      <c r="I58">
        <f>IFERROR(D58-E58-G58,"")</f>
        <v/>
      </c>
    </row>
    <row r="59">
      <c r="I59">
        <f>IFERROR(D59-E59-G59,"")</f>
        <v/>
      </c>
    </row>
    <row r="60">
      <c r="I60">
        <f>IFERROR(D60-E60-G60,"")</f>
        <v/>
      </c>
    </row>
    <row r="61">
      <c r="I61">
        <f>IFERROR(D61-E61-G61,"")</f>
        <v/>
      </c>
    </row>
    <row r="62">
      <c r="I62">
        <f>IFERROR(D62-E62-G62,"")</f>
        <v/>
      </c>
    </row>
    <row r="63">
      <c r="I63">
        <f>IFERROR(D63-E63-G63,"")</f>
        <v/>
      </c>
    </row>
    <row r="64">
      <c r="I64">
        <f>IFERROR(D64-E64-G64,"")</f>
        <v/>
      </c>
    </row>
    <row r="65">
      <c r="I65">
        <f>IFERROR(D65-E65-G65,"")</f>
        <v/>
      </c>
    </row>
    <row r="66">
      <c r="I66">
        <f>IFERROR(D66-E66-G66,"")</f>
        <v/>
      </c>
    </row>
    <row r="67">
      <c r="I67">
        <f>IFERROR(D67-E67-G67,"")</f>
        <v/>
      </c>
    </row>
    <row r="68">
      <c r="I68">
        <f>IFERROR(D68-E68-G68,"")</f>
        <v/>
      </c>
    </row>
    <row r="69">
      <c r="I69">
        <f>IFERROR(D69-E69-G69,"")</f>
        <v/>
      </c>
    </row>
    <row r="70">
      <c r="I70">
        <f>IFERROR(D70-E70-G70,"")</f>
        <v/>
      </c>
    </row>
    <row r="71">
      <c r="I71">
        <f>IFERROR(D71-E71-G71,"")</f>
        <v/>
      </c>
    </row>
    <row r="72">
      <c r="I72">
        <f>IFERROR(D72-E72-G72,"")</f>
        <v/>
      </c>
    </row>
    <row r="73">
      <c r="I73">
        <f>IFERROR(D73-E73-G73,"")</f>
        <v/>
      </c>
    </row>
    <row r="74">
      <c r="I74">
        <f>IFERROR(D74-E74-G74,"")</f>
        <v/>
      </c>
    </row>
    <row r="75">
      <c r="I75">
        <f>IFERROR(D75-E75-G75,"")</f>
        <v/>
      </c>
    </row>
    <row r="76">
      <c r="I76">
        <f>IFERROR(D76-E76-G76,"")</f>
        <v/>
      </c>
    </row>
    <row r="77">
      <c r="I77">
        <f>IFERROR(D77-E77-G77,"")</f>
        <v/>
      </c>
    </row>
    <row r="78">
      <c r="I78">
        <f>IFERROR(D78-E78-G78,"")</f>
        <v/>
      </c>
    </row>
    <row r="79">
      <c r="I79">
        <f>IFERROR(D79-E79-G79,"")</f>
        <v/>
      </c>
    </row>
    <row r="80">
      <c r="I80">
        <f>IFERROR(D80-E80-G80,"")</f>
        <v/>
      </c>
    </row>
    <row r="81">
      <c r="I81">
        <f>IFERROR(D81-E81-G81,"")</f>
        <v/>
      </c>
    </row>
    <row r="82">
      <c r="I82">
        <f>IFERROR(D82-E82-G82,"")</f>
        <v/>
      </c>
    </row>
    <row r="83">
      <c r="I83">
        <f>IFERROR(D83-E83-G83,"")</f>
        <v/>
      </c>
    </row>
    <row r="84">
      <c r="I84">
        <f>IFERROR(D84-E84-G84,"")</f>
        <v/>
      </c>
    </row>
    <row r="85">
      <c r="I85">
        <f>IFERROR(D85-E85-G85,"")</f>
        <v/>
      </c>
    </row>
    <row r="86">
      <c r="I86">
        <f>IFERROR(D86-E86-G86,"")</f>
        <v/>
      </c>
    </row>
    <row r="87">
      <c r="I87">
        <f>IFERROR(D87-E87-G87,"")</f>
        <v/>
      </c>
    </row>
    <row r="88">
      <c r="I88">
        <f>IFERROR(D88-E88-G88,"")</f>
        <v/>
      </c>
    </row>
    <row r="89">
      <c r="I89">
        <f>IFERROR(D89-E89-G89,"")</f>
        <v/>
      </c>
    </row>
    <row r="90">
      <c r="I90">
        <f>IFERROR(D90-E90-G90,"")</f>
        <v/>
      </c>
    </row>
    <row r="91">
      <c r="I91">
        <f>IFERROR(D91-E91-G91,"")</f>
        <v/>
      </c>
    </row>
    <row r="92">
      <c r="I92">
        <f>IFERROR(D92-E92-G92,"")</f>
        <v/>
      </c>
    </row>
    <row r="93">
      <c r="I93">
        <f>IFERROR(D93-E93-G93,"")</f>
        <v/>
      </c>
    </row>
    <row r="94">
      <c r="I94">
        <f>IFERROR(D94-E94-G94,"")</f>
        <v/>
      </c>
    </row>
    <row r="95">
      <c r="I95">
        <f>IFERROR(D95-E95-G95,"")</f>
        <v/>
      </c>
    </row>
    <row r="96">
      <c r="I96">
        <f>IFERROR(D96-E96-G96,"")</f>
        <v/>
      </c>
    </row>
    <row r="97">
      <c r="I97">
        <f>IFERROR(D97-E97-G97,"")</f>
        <v/>
      </c>
    </row>
    <row r="98">
      <c r="I98">
        <f>IFERROR(D98-E98-G98,"")</f>
        <v/>
      </c>
    </row>
    <row r="99">
      <c r="I99">
        <f>IFERROR(D99-E99-G99,"")</f>
        <v/>
      </c>
    </row>
    <row r="100">
      <c r="I100">
        <f>IFERROR(D100-E100-G100,"")</f>
        <v/>
      </c>
    </row>
    <row r="101">
      <c r="I101">
        <f>IFERROR(D101-E101-G101,"")</f>
        <v/>
      </c>
    </row>
    <row r="102">
      <c r="I102">
        <f>IFERROR(D102-E102-G102,"")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2" customWidth="1" min="4" max="4"/>
    <col width="16" customWidth="1" min="5" max="5"/>
    <col width="28" customWidth="1" min="6" max="6"/>
    <col width="18" customWidth="1" min="7" max="7"/>
    <col width="16" customWidth="1" min="8" max="8"/>
  </cols>
  <sheetData>
    <row r="1">
      <c r="A1" s="5" t="inlineStr">
        <is>
          <t>PHIẾU YÊU CẦU ĐIỀU CHUYỂN LIÊN KHO</t>
        </is>
      </c>
    </row>
    <row r="2">
      <c r="A2" s="3" t="inlineStr">
        <is>
          <t>Mã hàng</t>
        </is>
      </c>
      <c r="B2" s="3" t="inlineStr">
        <is>
          <t>Kho nguồn</t>
        </is>
      </c>
      <c r="C2" s="3" t="inlineStr">
        <is>
          <t>Kho đích</t>
        </is>
      </c>
      <c r="D2" s="3" t="inlineStr">
        <is>
          <t>Số lượng</t>
        </is>
      </c>
      <c r="E2" s="3" t="inlineStr">
        <is>
          <t>Ngày cần hàng</t>
        </is>
      </c>
      <c r="F2" s="3" t="inlineStr">
        <is>
          <t>Lý do</t>
        </is>
      </c>
      <c r="G2" s="3" t="inlineStr">
        <is>
          <t>Người duyệt</t>
        </is>
      </c>
      <c r="H2" s="3" t="inlineStr">
        <is>
          <t>Trạng thái</t>
        </is>
      </c>
    </row>
    <row r="3">
      <c r="A3" s="4" t="inlineStr">
        <is>
          <t>XM-PCB40</t>
        </is>
      </c>
      <c r="B3" s="4" t="inlineStr">
        <is>
          <t>Chi nhánh B</t>
        </is>
      </c>
      <c r="C3" s="4" t="inlineStr">
        <is>
          <t>Chi nhánh A</t>
        </is>
      </c>
      <c r="D3" s="4" t="n">
        <v>150</v>
      </c>
      <c r="E3" s="4" t="inlineStr">
        <is>
          <t>Trong ngày</t>
        </is>
      </c>
      <c r="F3" s="4" t="inlineStr">
        <is>
          <t>Đơn hàng công trình gấp</t>
        </is>
      </c>
      <c r="G3" s="4" t="inlineStr">
        <is>
          <t>QL kho khu vực</t>
        </is>
      </c>
      <c r="H3" s="4" t="inlineStr">
        <is>
          <t>Đã giao</t>
        </is>
      </c>
    </row>
  </sheetData>
  <dataValidations count="1">
    <dataValidation sqref="H3:H68" showDropDown="0" showInputMessage="0" showErrorMessage="0" allowBlank="1" type="list">
      <formula1>"Chờ duyệt,Đã duyệt,Đang vận chuyển,Đã giao,Từ chối"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  <col width="14" customWidth="1" min="4" max="4"/>
    <col width="12" customWidth="1" min="5" max="5"/>
    <col width="30" customWidth="1" min="6" max="6"/>
    <col width="14" customWidth="1" min="7" max="7"/>
  </cols>
  <sheetData>
    <row r="1">
      <c r="A1" s="5" t="inlineStr">
        <is>
          <t>CHECKLIST KIỂM KÊ VÀ ĐỐI CHIẾU CHÊNH LỆCH</t>
        </is>
      </c>
    </row>
    <row r="2">
      <c r="A2" s="3" t="inlineStr">
        <is>
          <t>Mã hàng</t>
        </is>
      </c>
      <c r="B2" s="3" t="inlineStr">
        <is>
          <t>Kho</t>
        </is>
      </c>
      <c r="C2" s="3" t="inlineStr">
        <is>
          <t>Tồn hệ thống</t>
        </is>
      </c>
      <c r="D2" s="3" t="inlineStr">
        <is>
          <t>Tồn thực đếm</t>
        </is>
      </c>
      <c r="E2" s="3" t="inlineStr">
        <is>
          <t>Chênh lệch</t>
        </is>
      </c>
      <c r="F2" s="3" t="inlineStr">
        <is>
          <t>Nguyên nhân</t>
        </is>
      </c>
      <c r="G2" s="3" t="inlineStr">
        <is>
          <t>Đã xử lý?</t>
        </is>
      </c>
    </row>
    <row r="3">
      <c r="A3" s="4" t="inlineStr">
        <is>
          <t>XM-PCB40</t>
        </is>
      </c>
      <c r="B3" s="4" t="inlineStr">
        <is>
          <t>Chi nhánh A</t>
        </is>
      </c>
      <c r="C3" s="4" t="n">
        <v>200</v>
      </c>
      <c r="D3" s="4" t="n">
        <v>188</v>
      </c>
      <c r="E3" s="4">
        <f>IFERROR(C3-D3,"")</f>
        <v/>
      </c>
      <c r="F3" s="4" t="inlineStr">
        <is>
          <t>Nhập kho thiếu chứng từ 03/06/2026</t>
        </is>
      </c>
      <c r="G3" s="4" t="inlineStr">
        <is>
          <t>Đạt</t>
        </is>
      </c>
    </row>
    <row r="4">
      <c r="E4">
        <f>IFERROR(C4-D4,"")</f>
        <v/>
      </c>
    </row>
    <row r="5">
      <c r="E5">
        <f>IFERROR(C5-D5,"")</f>
        <v/>
      </c>
    </row>
    <row r="6">
      <c r="E6">
        <f>IFERROR(C6-D6,"")</f>
        <v/>
      </c>
    </row>
    <row r="7">
      <c r="E7">
        <f>IFERROR(C7-D7,"")</f>
        <v/>
      </c>
    </row>
    <row r="8">
      <c r="E8">
        <f>IFERROR(C8-D8,"")</f>
        <v/>
      </c>
    </row>
    <row r="9">
      <c r="E9">
        <f>IFERROR(C9-D9,"")</f>
        <v/>
      </c>
    </row>
    <row r="10">
      <c r="E10">
        <f>IFERROR(C10-D10,"")</f>
        <v/>
      </c>
    </row>
    <row r="11">
      <c r="E11">
        <f>IFERROR(C11-D11,"")</f>
        <v/>
      </c>
    </row>
    <row r="12">
      <c r="E12">
        <f>IFERROR(C12-D12,"")</f>
        <v/>
      </c>
    </row>
    <row r="13">
      <c r="E13">
        <f>IFERROR(C13-D13,"")</f>
        <v/>
      </c>
    </row>
    <row r="14">
      <c r="E14">
        <f>IFERROR(C14-D14,"")</f>
        <v/>
      </c>
    </row>
    <row r="15">
      <c r="E15">
        <f>IFERROR(C15-D15,"")</f>
        <v/>
      </c>
    </row>
    <row r="16">
      <c r="E16">
        <f>IFERROR(C16-D16,"")</f>
        <v/>
      </c>
    </row>
    <row r="17">
      <c r="E17">
        <f>IFERROR(C17-D17,"")</f>
        <v/>
      </c>
    </row>
    <row r="18">
      <c r="E18">
        <f>IFERROR(C18-D18,"")</f>
        <v/>
      </c>
    </row>
    <row r="19">
      <c r="E19">
        <f>IFERROR(C19-D19,"")</f>
        <v/>
      </c>
    </row>
    <row r="20">
      <c r="E20">
        <f>IFERROR(C20-D20,"")</f>
        <v/>
      </c>
    </row>
    <row r="21">
      <c r="E21">
        <f>IFERROR(C21-D21,"")</f>
        <v/>
      </c>
    </row>
    <row r="22">
      <c r="E22">
        <f>IFERROR(C22-D22,"")</f>
        <v/>
      </c>
    </row>
    <row r="23">
      <c r="E23">
        <f>IFERROR(C23-D23,"")</f>
        <v/>
      </c>
    </row>
    <row r="24">
      <c r="E24">
        <f>IFERROR(C24-D24,"")</f>
        <v/>
      </c>
    </row>
    <row r="25">
      <c r="E25">
        <f>IFERROR(C25-D25,"")</f>
        <v/>
      </c>
    </row>
    <row r="26">
      <c r="E26">
        <f>IFERROR(C26-D26,"")</f>
        <v/>
      </c>
    </row>
    <row r="27">
      <c r="E27">
        <f>IFERROR(C27-D27,"")</f>
        <v/>
      </c>
    </row>
    <row r="28">
      <c r="E28">
        <f>IFERROR(C28-D28,"")</f>
        <v/>
      </c>
    </row>
    <row r="29">
      <c r="E29">
        <f>IFERROR(C29-D29,"")</f>
        <v/>
      </c>
    </row>
    <row r="30">
      <c r="E30">
        <f>IFERROR(C30-D30,"")</f>
        <v/>
      </c>
    </row>
    <row r="31">
      <c r="E31">
        <f>IFERROR(C31-D31,"")</f>
        <v/>
      </c>
    </row>
    <row r="32">
      <c r="E32">
        <f>IFERROR(C32-D32,"")</f>
        <v/>
      </c>
    </row>
  </sheetData>
  <dataValidations count="1">
    <dataValidation sqref="G3:G33" showDropDown="0" showInputMessage="0" showErrorMessage="0" allowBlank="1" type="list">
      <formula1>"Đạt,Chưa đạt"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TỒN KHẢ DỤNG VÀ TỶ LỆ THIẾU HÀNG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mã hàng theo dõi</t>
        </is>
      </c>
      <c r="B4" s="7">
        <f>COUNTA(Master_Data!A2:A103)</f>
        <v/>
      </c>
    </row>
    <row r="5">
      <c r="A5" s="6" t="inlineStr">
        <is>
          <t>Tổng tồn khả dụng toàn hệ thống</t>
        </is>
      </c>
      <c r="B5" s="7">
        <f>SUM(Master_Data!I2:I103)</f>
        <v/>
      </c>
    </row>
    <row r="6">
      <c r="A6" s="6" t="inlineStr">
        <is>
          <t>Số yêu cầu điều chuyển đang chờ duyệt</t>
        </is>
      </c>
      <c r="B6" s="7">
        <f>COUNTIF(Nhap_lieu!H3:H68,"Chờ duyệt")</f>
        <v/>
      </c>
    </row>
    <row r="7">
      <c r="A7" s="6" t="inlineStr">
        <is>
          <t>Số yêu cầu điều chuyển đã hoàn tất</t>
        </is>
      </c>
      <c r="B7" s="7">
        <f>COUNTIF(Nhap_lieu!H3:H68,"Đã giao")</f>
        <v/>
      </c>
    </row>
    <row r="8">
      <c r="A8" s="6" t="inlineStr">
        <is>
          <t>Số mã hàng kiểm kê có chênh lệch</t>
        </is>
      </c>
      <c r="B8" s="7">
        <f>COUNTIF(Theo_doi!E3:E33,"&lt;&gt;0")</f>
        <v/>
      </c>
    </row>
    <row r="9">
      <c r="A9" s="6" t="inlineStr">
        <is>
          <t>Tỷ lệ mã hàng khớp khi kiểm kê</t>
        </is>
      </c>
      <c r="B9" s="7">
        <f>IFERROR(1-COUNTIF(Theo_doi!E3:E33,"&lt;&gt;0")/COUNTA(Theo_doi!A3:A33),0)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2026-08-17T17:32:02Z</dcterms:created>
  <dcterms:modified xsi:type="dcterms:W3CDTF">2026-08-17T17:32:02Z</dcterms:modified>
</cp:coreProperties>
</file>