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KIỂM SOÁT GIÁ BÁN VÀ CHIẾT KHẤU</t>
        </is>
      </c>
    </row>
    <row r="2">
      <c r="A2" t="inlineStr">
        <is>
          <t>Nhóm vấn đề 01 — Giá bán và chiết khấu thiếu kiểm soát (Bán vật liệu xây dựng)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giá gốc theo mã hàng, nhóm khách và bậc số lượng — Data Owner giá duy trì.</t>
        </is>
      </c>
    </row>
    <row r="6">
      <c r="A6" t="inlineStr">
        <is>
          <t>2. Sheet Nhap_lieu</t>
        </is>
      </c>
      <c r="B6" t="inlineStr">
        <is>
          <t>Phiếu duyệt ngoại lệ giá — nhân viên kinh doanh lập khi báo giá vượt hạn mức.</t>
        </is>
      </c>
    </row>
    <row r="7">
      <c r="A7" t="inlineStr">
        <is>
          <t>3. Sheet Theo_doi</t>
        </is>
      </c>
      <c r="B7" t="inlineStr">
        <is>
          <t>Checklist chốt giá trước khi gửi khách — dùng trước mỗi báo giá.</t>
        </is>
      </c>
    </row>
    <row r="8">
      <c r="A8" t="inlineStr">
        <is>
          <t>4. Sheet Dashboard</t>
        </is>
      </c>
      <c r="B8" t="inlineStr">
        <is>
          <t>Các chỉ số biên lợi nhuận và tỷ lệ ngoại lệ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8" customWidth="1" min="4" max="4"/>
    <col width="14" customWidth="1" min="5" max="5"/>
    <col width="16" customWidth="1" min="6" max="6"/>
    <col width="18" customWidth="1" min="7" max="7"/>
    <col width="14" customWidth="1" min="8" max="8"/>
  </cols>
  <sheetData>
    <row r="1">
      <c r="A1" s="3" t="inlineStr">
        <is>
          <t>Mã hàng</t>
        </is>
      </c>
      <c r="B1" s="3" t="inlineStr">
        <is>
          <t>Tên hàng</t>
        </is>
      </c>
      <c r="C1" s="3" t="inlineStr">
        <is>
          <t>Đơn vị tính</t>
        </is>
      </c>
      <c r="D1" s="3" t="inlineStr">
        <is>
          <t>Giá niêm yết (VNĐ)</t>
        </is>
      </c>
      <c r="E1" s="3" t="inlineStr">
        <is>
          <t>Nhóm khách</t>
        </is>
      </c>
      <c r="F1" s="3" t="inlineStr">
        <is>
          <t>Bậc số lượng</t>
        </is>
      </c>
      <c r="G1" s="3" t="inlineStr">
        <is>
          <t>Chiết khấu tối đa (%)</t>
        </is>
      </c>
      <c r="H1" s="3" t="inlineStr">
        <is>
          <t>Ngày hiệu lực</t>
        </is>
      </c>
    </row>
    <row r="2">
      <c r="A2" s="4" t="inlineStr">
        <is>
          <t>THEP-D10</t>
        </is>
      </c>
      <c r="B2" s="4" t="inlineStr">
        <is>
          <t>Thép cây phi 10</t>
        </is>
      </c>
      <c r="C2" s="4" t="inlineStr">
        <is>
          <t>Cây</t>
        </is>
      </c>
      <c r="D2" s="4" t="n">
        <v>195000</v>
      </c>
      <c r="E2" s="4" t="inlineStr">
        <is>
          <t>Nhà thầu</t>
        </is>
      </c>
      <c r="F2" s="4" t="inlineStr">
        <is>
          <t>≥500 cây</t>
        </is>
      </c>
      <c r="G2" s="4" t="n">
        <v>8</v>
      </c>
      <c r="H2" s="4" t="inlineStr">
        <is>
          <t>01/01/2026</t>
        </is>
      </c>
    </row>
  </sheetData>
  <dataValidations count="1">
    <dataValidation sqref="E2:E103" showDropDown="0" showInputMessage="0" showErrorMessage="0" allowBlank="1" type="list">
      <formula1>"Đại lý,Nhà thầu,Khách lẻ"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14" customWidth="1" min="3" max="3"/>
    <col width="20" customWidth="1" min="4" max="4"/>
    <col width="18" customWidth="1" min="5" max="5"/>
    <col width="32" customWidth="1" min="6" max="6"/>
    <col width="20" customWidth="1" min="7" max="7"/>
    <col width="16" customWidth="1" min="8" max="8"/>
  </cols>
  <sheetData>
    <row r="1">
      <c r="A1" s="5" t="inlineStr">
        <is>
          <t>PHIẾU DUYỆT NGOẠI LỆ GIÁ</t>
        </is>
      </c>
    </row>
    <row r="2">
      <c r="A2" s="3" t="inlineStr">
        <is>
          <t>Mã báo giá</t>
        </is>
      </c>
      <c r="B2" s="3" t="inlineStr">
        <is>
          <t>Khách hàng</t>
        </is>
      </c>
      <c r="C2" s="3" t="inlineStr">
        <is>
          <t>Nhóm khách</t>
        </is>
      </c>
      <c r="D2" s="3" t="inlineStr">
        <is>
          <t>Mức chiết khấu đề xuất (%)</t>
        </is>
      </c>
      <c r="E2" s="3" t="inlineStr">
        <is>
          <t>Hạn mức người lập (%)</t>
        </is>
      </c>
      <c r="F2" s="3" t="inlineStr">
        <is>
          <t>Lý do đề xuất</t>
        </is>
      </c>
      <c r="G2" s="3" t="inlineStr">
        <is>
          <t>Người duyệt</t>
        </is>
      </c>
      <c r="H2" s="3" t="inlineStr">
        <is>
          <t>Kết quả</t>
        </is>
      </c>
    </row>
    <row r="3">
      <c r="A3" s="4" t="inlineStr">
        <is>
          <t>BG-2026-0456</t>
        </is>
      </c>
      <c r="B3" s="4" t="inlineStr">
        <is>
          <t>Cty Xây dựng Thành Phát</t>
        </is>
      </c>
      <c r="C3" s="4" t="inlineStr">
        <is>
          <t>Nhà thầu</t>
        </is>
      </c>
      <c r="D3" s="4" t="n">
        <v>12</v>
      </c>
      <c r="E3" s="4" t="n">
        <v>6</v>
      </c>
      <c r="F3" s="4" t="inlineStr">
        <is>
          <t>Khách mua thường xuyên, giá trị đơn lớn</t>
        </is>
      </c>
      <c r="G3" s="4" t="inlineStr">
        <is>
          <t>Giám đốc Kinh doanh</t>
        </is>
      </c>
      <c r="H3" s="4" t="inlineStr">
        <is>
          <t>Duyệt</t>
        </is>
      </c>
    </row>
  </sheetData>
  <dataValidations count="1">
    <dataValidation sqref="H3:H68" showDropDown="0" showInputMessage="0" showErrorMessage="0" allowBlank="1" type="list">
      <formula1>"Duyệt,Từ chối,Duyệt mức khác,Chờ duyệt"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0" customWidth="1" min="3" max="3"/>
    <col width="20" customWidth="1" min="4" max="4"/>
    <col width="20" customWidth="1" min="5" max="5"/>
    <col width="18" customWidth="1" min="6" max="6"/>
    <col width="24" customWidth="1" min="7" max="7"/>
  </cols>
  <sheetData>
    <row r="1">
      <c r="A1" s="5" t="inlineStr">
        <is>
          <t>CHECKLIST CHỐT GIÁ TRƯỚC KHI GỬI KHÁCH</t>
        </is>
      </c>
    </row>
    <row r="2">
      <c r="A2" s="3" t="inlineStr">
        <is>
          <t>Mã báo giá</t>
        </is>
      </c>
      <c r="B2" s="3" t="inlineStr">
        <is>
          <t>Giá đúng bảng giá gốc?</t>
        </is>
      </c>
      <c r="C2" s="3" t="inlineStr">
        <is>
          <t>Chiết khấu đúng nhóm/bậc?</t>
        </is>
      </c>
      <c r="D2" s="3" t="inlineStr">
        <is>
          <t>Trong hạn mức người lập?</t>
        </is>
      </c>
      <c r="E2" s="3" t="inlineStr">
        <is>
          <t>Có phiếu duyệt (nếu vượt)?</t>
        </is>
      </c>
      <c r="F2" s="3" t="inlineStr">
        <is>
          <t>Đơn vị quy đổi đúng?</t>
        </is>
      </c>
      <c r="G2" s="3" t="inlineStr">
        <is>
          <t>Kết luận</t>
        </is>
      </c>
    </row>
    <row r="3">
      <c r="A3" s="4" t="inlineStr">
        <is>
          <t>BG-2026-0456</t>
        </is>
      </c>
      <c r="B3" s="4" t="inlineStr">
        <is>
          <t>Đạt</t>
        </is>
      </c>
      <c r="C3" s="4" t="inlineStr">
        <is>
          <t>Đạt</t>
        </is>
      </c>
      <c r="D3" s="4" t="inlineStr">
        <is>
          <t>Chưa đạt</t>
        </is>
      </c>
      <c r="E3" s="4" t="inlineStr">
        <is>
          <t>Đạt</t>
        </is>
      </c>
      <c r="F3" s="4" t="inlineStr">
        <is>
          <t>Đạt</t>
        </is>
      </c>
      <c r="G3" s="4" t="inlineStr">
        <is>
          <t>Đủ điều kiện gửi khách</t>
        </is>
      </c>
    </row>
  </sheetData>
  <dataValidations count="2">
    <dataValidation sqref="B3:E33" showDropDown="0" showInputMessage="0" showErrorMessage="0" allowBlank="1" type="list">
      <formula1>"Đạt,Chưa đạt,Không áp dụng"</formula1>
    </dataValidation>
    <dataValidation sqref="F3:F33" showDropDown="0" showInputMessage="0" showErrorMessage="0" allowBlank="1" type="list">
      <formula1>"Đủ điều kiện gửi khách,Cần bổ sung phiếu duyệt,Từ chối"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</cols>
  <sheetData>
    <row r="1">
      <c r="A1" s="1" t="inlineStr">
        <is>
          <t>DASHBOARD BIÊN LỢI NHUẬN THEO ĐƠN HÀNG VÀ NHÓM KHÁCH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báo giá theo dõi</t>
        </is>
      </c>
      <c r="B4" s="7">
        <f>COUNTA(Theo_doi!A3:A33)</f>
        <v/>
      </c>
    </row>
    <row r="5">
      <c r="A5" s="6" t="inlineStr">
        <is>
          <t>Số báo giá đủ điều kiện gửi khách</t>
        </is>
      </c>
      <c r="B5" s="7">
        <f>COUNTIF(Theo_doi!F3:F33,"Đủ điều kiện gửi khách")</f>
        <v/>
      </c>
    </row>
    <row r="6">
      <c r="A6" s="6" t="inlineStr">
        <is>
          <t>Tổng số phiếu duyệt ngoại lệ</t>
        </is>
      </c>
      <c r="B6" s="7">
        <f>COUNTA(Nhap_lieu!A3:A68)</f>
        <v/>
      </c>
    </row>
    <row r="7">
      <c r="A7" s="6" t="inlineStr">
        <is>
          <t>Số phiếu đã duyệt</t>
        </is>
      </c>
      <c r="B7" s="7">
        <f>COUNTIF(Nhap_lieu!H3:H68,"Duyệt")</f>
        <v/>
      </c>
    </row>
    <row r="8">
      <c r="A8" s="6" t="inlineStr">
        <is>
          <t>Tỷ lệ đơn hàng có ngoại lệ giá</t>
        </is>
      </c>
      <c r="B8" s="7">
        <f>IFERROR(COUNTA(Nhap_lieu!A3:A68)/COUNTA(Theo_doi!A3:A33),0)</f>
        <v/>
      </c>
    </row>
    <row r="9">
      <c r="A9" s="6" t="inlineStr">
        <is>
          <t>Mức chiết khấu đề xuất trung bình (%)</t>
        </is>
      </c>
      <c r="B9" s="7">
        <f>IFERROR(AVERAGE(Nhap_lieu!D3:D68),0)</f>
        <v/>
      </c>
    </row>
    <row r="10">
      <c r="A10" s="6" t="inlineStr">
        <is>
          <t>Chênh lệch TB so với hạn mức người lập (điểm %)</t>
        </is>
      </c>
      <c r="B10" s="7">
        <f>IFERROR(AVERAGE(Nhap_lieu!D3:D68)-AVERAGE(Nhap_lieu!E3:E68),0)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2026-08-17T17:24:50Z</dcterms:created>
  <dcterms:modified xsi:type="dcterms:W3CDTF">2026-08-17T17:24:50Z</dcterms:modified>
</cp:coreProperties>
</file>